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evl-my.sharepoint.com/personal/linus_strahlman_evl_fi/Documents/Tiedostot/S/Semestrar/"/>
    </mc:Choice>
  </mc:AlternateContent>
  <xr:revisionPtr revIDLastSave="518" documentId="11_BD56ABBCC9FCCF893BF76BEDDC5169D4A65B86C9" xr6:coauthVersionLast="47" xr6:coauthVersionMax="47" xr10:uidLastSave="{F486D754-31DD-450A-B9C9-A7C5FAE93A05}"/>
  <bookViews>
    <workbookView xWindow="-120" yWindow="-120" windowWidth="29040" windowHeight="15990" xr2:uid="{00000000-000D-0000-FFFF-FFFF00000000}"/>
  </bookViews>
  <sheets>
    <sheet name="1.5-30.9.2023" sheetId="1" r:id="rId1"/>
    <sheet name="1.10.2023-1.1.2024" sheetId="2" r:id="rId2"/>
    <sheet name="1.2-30.4.2024" sheetId="3"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0" i="3" l="1"/>
  <c r="J75" i="2"/>
  <c r="J73" i="2"/>
  <c r="J68" i="3"/>
  <c r="G85" i="1"/>
  <c r="J85" i="1"/>
  <c r="N85" i="1"/>
  <c r="F14" i="2"/>
  <c r="G75" i="2"/>
  <c r="N75" i="2"/>
  <c r="F14" i="3"/>
  <c r="G83" i="1"/>
  <c r="J83" i="1"/>
  <c r="N83" i="1"/>
  <c r="F12" i="2"/>
  <c r="G73" i="2"/>
  <c r="N73" i="2"/>
  <c r="F12" i="3"/>
  <c r="G68" i="3"/>
  <c r="F10" i="3"/>
  <c r="F8" i="3"/>
  <c r="F6" i="3"/>
  <c r="F10" i="2"/>
  <c r="F8" i="2"/>
  <c r="F6" i="2"/>
  <c r="G70" i="3"/>
  <c r="N70" i="3"/>
  <c r="N68" i="3"/>
  <c r="B42" i="3"/>
  <c r="F28" i="3"/>
  <c r="B47" i="2"/>
  <c r="B42" i="2"/>
  <c r="B37" i="2"/>
  <c r="B32" i="2"/>
  <c r="F28" i="2"/>
  <c r="J88" i="1"/>
  <c r="G88" i="1"/>
  <c r="F32" i="1"/>
  <c r="N8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Clas Abrahamsson</author>
    <author>Stråhlman Linus</author>
    <author>Linus Stråhlman</author>
  </authors>
  <commentList>
    <comment ref="F12" authorId="0" shapeId="0" xr:uid="{00000000-0006-0000-0000-000001000000}">
      <text>
        <r>
          <rPr>
            <sz val="9"/>
            <color indexed="81"/>
            <rFont val="Tahoma"/>
            <family val="2"/>
          </rPr>
          <t>Ange den semesterrätt du har vid semesterårets början (1.4.)</t>
        </r>
      </text>
    </comment>
    <comment ref="F14" authorId="0" shapeId="0" xr:uid="{00000000-0006-0000-0000-000002000000}">
      <text>
        <r>
          <rPr>
            <sz val="9"/>
            <color indexed="81"/>
            <rFont val="Tahoma"/>
            <family val="2"/>
          </rPr>
          <t xml:space="preserve">
Ange hur många semesterdagar du sparar i enlighet med § 97 i KyrkTAK.
KyrkTAK § 97 Sparande av semester:
Minst 15 semesterdagar av hela semestern ska tas ut som semester.
Av övriga semesterdagar har tjänsteinnehavaren/arbetstagaren rätt att spara högst 10 och hålla dessa som sparad ledighet under den        följande semesterperioden eller därefter. Därutöver kan tjänsteinnehavaren/arbetstagaren spara högst 5 semesterdagar, om han eller hon kommer överens om detta med arbetsgivaren.
Tillämpningsanvisning:
Om tjänsteinnehavaren/arbetstagaren har rätt till färre än 15 semesterdagar kan ingen semester sparas. Om tjänsteinnehavaren/arbetstagaren vill spara fler än 10
semesterdagar ska han eller hon be om arbetsgivarens samtycke i samband med att semesterschemat fastställs.
Tjänsteinnehavaren/arbetstagaren ska på våren, i samband med att semesterschemat fastställs, meddela arbetsgivaren hur många semesterdagar han eller hon vill spara.
</t>
        </r>
      </text>
    </comment>
    <comment ref="F16" authorId="0" shapeId="0" xr:uid="{00000000-0006-0000-0000-000003000000}">
      <text>
        <r>
          <rPr>
            <sz val="9"/>
            <color indexed="81"/>
            <rFont val="Tahoma"/>
            <family val="2"/>
          </rPr>
          <t xml:space="preserve">
Ange hur många semesterdagar du har sparat totalt, från tidigare och det du nu eventuellt sparar.
Se § 97 i KyrkTAK.</t>
        </r>
      </text>
    </comment>
    <comment ref="F18" authorId="0" shapeId="0" xr:uid="{00000000-0006-0000-0000-000004000000}">
      <text>
        <r>
          <rPr>
            <sz val="9"/>
            <color indexed="81"/>
            <rFont val="Tahoma"/>
            <family val="2"/>
          </rPr>
          <t xml:space="preserve">
</t>
        </r>
        <r>
          <rPr>
            <b/>
            <sz val="9"/>
            <color indexed="81"/>
            <rFont val="Tahoma"/>
            <family val="2"/>
          </rPr>
          <t>Används endast i undantagsfall !</t>
        </r>
        <r>
          <rPr>
            <sz val="9"/>
            <color indexed="81"/>
            <rFont val="Tahoma"/>
            <family val="2"/>
          </rPr>
          <t xml:space="preserve">
Ange hur många semesterdagar du av grundad anledning inte kunde ta ut före 1.5. och som flyttas till följande period. Semesterdagarna skall tas ut senast 30.9. 
</t>
        </r>
        <r>
          <rPr>
            <b/>
            <sz val="9"/>
            <color indexed="81"/>
            <rFont val="Tahoma"/>
            <family val="2"/>
          </rPr>
          <t xml:space="preserve">KyrkTAK § 96 </t>
        </r>
        <r>
          <rPr>
            <sz val="9"/>
            <color indexed="81"/>
            <rFont val="Tahoma"/>
            <family val="2"/>
          </rPr>
          <t xml:space="preserve">
Mom. 3 Den sista tidpunkten för beviljande av semester ut:
Semester som fallit ut ska beviljas före utgången av april det år som följer på semesteråret eller av grundad anledning före utgången av september.
</t>
        </r>
        <r>
          <rPr>
            <b/>
            <sz val="9"/>
            <color indexed="81"/>
            <rFont val="Tahoma"/>
            <family val="2"/>
          </rPr>
          <t xml:space="preserve">
Tillämpningsanvisning:</t>
        </r>
        <r>
          <rPr>
            <sz val="9"/>
            <color indexed="81"/>
            <rFont val="Tahoma"/>
            <family val="2"/>
          </rPr>
          <t xml:space="preserve">
Semester som fallit ut ska i regel beviljas innan nästa semesterperiod börjar (1.5.). </t>
        </r>
        <r>
          <rPr>
            <b/>
            <sz val="9"/>
            <color indexed="81"/>
            <rFont val="Tahoma"/>
            <family val="2"/>
          </rPr>
          <t>I undantagsfall och av grundad anledning</t>
        </r>
        <r>
          <rPr>
            <sz val="9"/>
            <color indexed="81"/>
            <rFont val="Tahoma"/>
            <family val="2"/>
          </rPr>
          <t xml:space="preserve"> kan semester också beviljas efter detta.
Som grundad anledning betraktas till exempel en lång tjänst- eller arbetsledighet eller en arbetssituation som förhindrat beviljande av semester. Semester ska dock alltid
beviljas före utgången av september det år som följer på semesteråret. Om detta inte är möjligt betalas semesterersättning, om man inte enhälligt har kommit överens
om att semesterdagarna ska sparas. Högst det antal outtagna semesterdagar som anges i § 97 mom. 1 kan sparas.
</t>
        </r>
      </text>
    </comment>
    <comment ref="F20" authorId="0" shapeId="0" xr:uid="{00000000-0006-0000-0000-000005000000}">
      <text>
        <r>
          <rPr>
            <sz val="9"/>
            <color indexed="81"/>
            <rFont val="Tahoma"/>
            <family val="2"/>
          </rPr>
          <t>Skriv in datum när planen är gjord.</t>
        </r>
      </text>
    </comment>
    <comment ref="F22" authorId="0" shapeId="0" xr:uid="{00000000-0006-0000-0000-000006000000}">
      <text>
        <r>
          <rPr>
            <sz val="9"/>
            <color indexed="81"/>
            <rFont val="Tahoma"/>
            <family val="2"/>
          </rPr>
          <t>Skriv in datum när planen är granskad</t>
        </r>
      </text>
    </comment>
    <comment ref="F25" authorId="0" shapeId="0" xr:uid="{00000000-0006-0000-0000-000007000000}">
      <text>
        <r>
          <rPr>
            <sz val="9"/>
            <color indexed="81"/>
            <rFont val="Tahoma"/>
            <family val="2"/>
          </rPr>
          <t xml:space="preserve">
</t>
        </r>
        <r>
          <rPr>
            <b/>
            <sz val="9"/>
            <color indexed="81"/>
            <rFont val="Tahoma"/>
            <family val="2"/>
          </rPr>
          <t>Ifylls av domkapitlet</t>
        </r>
        <r>
          <rPr>
            <sz val="9"/>
            <color indexed="81"/>
            <rFont val="Tahoma"/>
            <family val="2"/>
          </rPr>
          <t xml:space="preserve">
</t>
        </r>
      </text>
    </comment>
    <comment ref="B66" authorId="0" shapeId="0" xr:uid="{00000000-0006-0000-0000-000008000000}">
      <text>
        <r>
          <rPr>
            <sz val="9"/>
            <color indexed="81"/>
            <rFont val="Tahoma"/>
            <family val="2"/>
          </rPr>
          <t>Använd endast de bokstäver som finns i ifyllnadsanvisningarna.
ANVÄND ENDAST VERSALER.</t>
        </r>
      </text>
    </comment>
    <comment ref="B67" authorId="0" shapeId="0" xr:uid="{00000000-0006-0000-0000-000009000000}">
      <text>
        <r>
          <rPr>
            <sz val="9"/>
            <color indexed="81"/>
            <rFont val="Tahoma"/>
            <family val="2"/>
          </rPr>
          <t xml:space="preserve">Du har rätt till två veckovilodagar per vecka
</t>
        </r>
      </text>
    </comment>
    <comment ref="B68" authorId="0" shapeId="0" xr:uid="{00000000-0006-0000-0000-00000A000000}">
      <text>
        <r>
          <rPr>
            <sz val="9"/>
            <color indexed="81"/>
            <rFont val="Tahoma"/>
            <family val="2"/>
          </rPr>
          <t>En veckovilodag som flyttas till en annan vecka betecknas med FV.
En V-dag kan flyttas framåt max. tre veckor.</t>
        </r>
      </text>
    </comment>
    <comment ref="B69" authorId="0" shapeId="0" xr:uid="{00000000-0006-0000-0000-00000B000000}">
      <text>
        <r>
          <rPr>
            <sz val="9"/>
            <color indexed="81"/>
            <rFont val="Tahoma"/>
            <family val="2"/>
          </rPr>
          <t xml:space="preserve">Semesterdagarna anges med S. Varje semestervecka förbrukar fem semesterdagar. De övriga dagarna i veckan fylls ut med t.ex. V (som inte förbrukar semester).
Datorn räknar ihop alla S som förbrukar semester.
</t>
        </r>
      </text>
    </comment>
    <comment ref="B70" authorId="0" shapeId="0" xr:uid="{00000000-0006-0000-0000-00000C000000}">
      <text>
        <r>
          <rPr>
            <sz val="9"/>
            <color indexed="81"/>
            <rFont val="Tahoma"/>
            <family val="2"/>
          </rPr>
          <t>Sparad semester skall tas ut inom fem år.
När sparad semester tas ut anges den med SS.
Datorn räknar ihop alla SS</t>
        </r>
      </text>
    </comment>
    <comment ref="B71" authorId="0" shapeId="0" xr:uid="{00000000-0006-0000-0000-00000D000000}">
      <text>
        <r>
          <rPr>
            <sz val="9"/>
            <color indexed="81"/>
            <rFont val="Tahoma"/>
            <family val="2"/>
          </rPr>
          <t>När flyttad semester tas ut anges den med FS.
Datorn räknar ihop alla FS.</t>
        </r>
      </text>
    </comment>
    <comment ref="B72" authorId="0" shapeId="0" xr:uid="{00000000-0006-0000-0000-00000E000000}">
      <text>
        <r>
          <rPr>
            <sz val="9"/>
            <color indexed="81"/>
            <rFont val="Tahoma"/>
            <family val="2"/>
          </rPr>
          <t>Ange antalet lägerdygn med L</t>
        </r>
      </text>
    </comment>
    <comment ref="B73" authorId="0" shapeId="0" xr:uid="{00000000-0006-0000-0000-00000F000000}">
      <text>
        <r>
          <rPr>
            <sz val="9"/>
            <color indexed="81"/>
            <rFont val="Tahoma"/>
            <family val="2"/>
          </rPr>
          <t>En förutsättning för kompensation för lägerarbetstid är att arbetet och övernattningarna på lägret skett utan avbrott.
Kompensation enligt följande:
Lägrets längd mist 
  2 dygn 12 h. ; 1 ledig dag
  6 dygn 12 h. ; 2 lediga dagar
  8 dygn 12 h. ; 3 lediga dagar
10 dygn 12 h. ; 4 lediga dagar
12 dygn 12 h. ; 5 lediga dagar</t>
        </r>
      </text>
    </comment>
    <comment ref="B74" authorId="0" shapeId="0" xr:uid="{00000000-0006-0000-0000-000010000000}">
      <text>
        <r>
          <rPr>
            <sz val="9"/>
            <color indexed="81"/>
            <rFont val="Tahoma"/>
            <family val="2"/>
          </rPr>
          <t xml:space="preserve">En söckenhelg förbrukar inte semester om den infaller inom en fastställd semestertid, och villkoren i § 95, 2 i KyrkTAK uppfylls.
En söckehelg som inte förbrukar semester anges med SH.
</t>
        </r>
      </text>
    </comment>
    <comment ref="B75" authorId="0" shapeId="0" xr:uid="{00000000-0006-0000-0000-000011000000}">
      <text>
        <r>
          <rPr>
            <sz val="9"/>
            <color indexed="81"/>
            <rFont val="Tahoma"/>
            <family val="2"/>
          </rPr>
          <t xml:space="preserve">Domkapitlet beviljar tjänstledighet åt kyrkoherden. Ange beviljad tjänstledighet med T.
</t>
        </r>
      </text>
    </comment>
    <comment ref="B76" authorId="0" shapeId="0" xr:uid="{00000000-0006-0000-0000-000012000000}">
      <text>
        <r>
          <rPr>
            <sz val="9"/>
            <color indexed="81"/>
            <rFont val="Tahoma"/>
            <family val="2"/>
          </rPr>
          <t>Om kyrkoherden gör en tjänsteresa utomlands bör det anges vem som vikarierar</t>
        </r>
      </text>
    </comment>
    <comment ref="Y77" authorId="0" shapeId="0" xr:uid="{00000000-0006-0000-0000-000013000000}">
      <text>
        <r>
          <rPr>
            <b/>
            <sz val="9"/>
            <color indexed="81"/>
            <rFont val="Tahoma"/>
            <family val="2"/>
          </rPr>
          <t xml:space="preserve">
Till en tjänsteinnehavare som tillfälligt vid sidan av sin egen tjänst förordnas att sköta uppgifter som hör till en kyrkoherdetjänst kan betalas skälig ersättning enligt följande:
Vikariat i egen församling
- för semestervikariat betalas ingen ersättning
- för kortare än en veckas tjänstledighetsvikariat betalas ingen ersättning
- för 8 – 14 dagars tjänstledighetsvikariat betalas 15 % ersättning räknat från grundlönen, dock inte så att den egna lönen och ersättningen tillsammans överstiger kyrkoherdens grundlön.
- för tjänstledighetsvikariat som överstiger 14 dagar (från dag 15) betalas månadslön
Om vikarien inte uppfyller behörighetskraven, görs normala avdrag (-7 eller -12 %)
Vikariat i annan församling 
- för semestervikariat betalas ersättning 0-30 %
- för kortare än en veckas tjänstledighetsvikariat betalas ersättningen enligt fastställd förrättningstaxa
- för 8 – 14 dagars tjänstledighetsvikariat betalas 15 % ersättning
- för 15 – 21 dagars tjänstledighetsvikariat betalas 20 % ersättning
- för tjänstledighetsvikariat som överstiger 21 dagar (från dag 22) betalas 25 % ersättning
Av speciella skäl kan församlingen avvika från dessa ersättningar.
</t>
        </r>
      </text>
    </comment>
    <comment ref="B78" authorId="0" shapeId="0" xr:uid="{00000000-0006-0000-0000-000014000000}">
      <text>
        <r>
          <rPr>
            <sz val="9"/>
            <color indexed="81"/>
            <rFont val="Tahoma"/>
            <family val="2"/>
          </rPr>
          <t>Om kyrkoherden inte har en vikarie under sin lediga tid, anges den lediga tiden med röd bokstav.</t>
        </r>
      </text>
    </comment>
    <comment ref="B79" authorId="1" shapeId="0" xr:uid="{07DE982F-ED5F-4C7F-95CE-8D8B03E5F328}">
      <text>
        <r>
          <rPr>
            <b/>
            <sz val="9"/>
            <color indexed="81"/>
            <rFont val="Tahoma"/>
            <family val="2"/>
          </rPr>
          <t>Stråhlman Linus:</t>
        </r>
        <r>
          <rPr>
            <sz val="9"/>
            <color indexed="81"/>
            <rFont val="Tahoma"/>
            <family val="2"/>
          </rPr>
          <t xml:space="preserve">
Kyrkoherden svarar för kuratelet under egen personalutbildning, förutom under retreater</t>
        </r>
      </text>
    </comment>
    <comment ref="B80" authorId="2" shapeId="0" xr:uid="{C14BF2E9-9E80-45AE-9E1B-8362FC44BF11}">
      <text>
        <r>
          <rPr>
            <b/>
            <sz val="9"/>
            <color indexed="81"/>
            <rFont val="Tahoma"/>
            <family val="2"/>
          </rPr>
          <t>Linus Stråhlman:</t>
        </r>
        <r>
          <rPr>
            <sz val="9"/>
            <color indexed="81"/>
            <rFont val="Tahoma"/>
            <family val="2"/>
          </rPr>
          <t xml:space="preserve">
Fridag som kompenserar söckenhelg KyrkTAK  142 § 5 mom.</t>
        </r>
      </text>
    </comment>
    <comment ref="D82" authorId="0" shapeId="0" xr:uid="{00000000-0006-0000-0000-000015000000}">
      <text>
        <r>
          <rPr>
            <sz val="9"/>
            <color indexed="81"/>
            <rFont val="Tahoma"/>
            <family val="2"/>
          </rPr>
          <t xml:space="preserve">Från semesterrätten har fråntagits det du eventuellt sparar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Clas Abrahamsson</author>
    <author>Stråhlman Linus</author>
  </authors>
  <commentList>
    <comment ref="F12" authorId="0" shapeId="0" xr:uid="{00000000-0006-0000-0100-000001000000}">
      <text>
        <r>
          <rPr>
            <sz val="9"/>
            <color indexed="81"/>
            <rFont val="Tahoma"/>
            <family val="2"/>
          </rPr>
          <t>Ange den semesterrätt du har vid semesterårets början (1.4.)</t>
        </r>
      </text>
    </comment>
    <comment ref="F14" authorId="0" shapeId="0" xr:uid="{00000000-0006-0000-0100-000002000000}">
      <text>
        <r>
          <rPr>
            <sz val="9"/>
            <color indexed="81"/>
            <rFont val="Tahoma"/>
            <family val="2"/>
          </rPr>
          <t xml:space="preserve">
Ange hur många semesterdagar du har sparat totalt, från tidigare och det du nu eventuellt sparar.
Se § 97 i KyrkTAK.</t>
        </r>
      </text>
    </comment>
    <comment ref="F16" authorId="0" shapeId="0" xr:uid="{00000000-0006-0000-0100-000003000000}">
      <text>
        <r>
          <rPr>
            <sz val="9"/>
            <color indexed="81"/>
            <rFont val="Tahoma"/>
            <family val="2"/>
          </rPr>
          <t>Skriv in datum när planen är gjord.</t>
        </r>
      </text>
    </comment>
    <comment ref="F18" authorId="0" shapeId="0" xr:uid="{00000000-0006-0000-0100-000004000000}">
      <text>
        <r>
          <rPr>
            <sz val="9"/>
            <color indexed="81"/>
            <rFont val="Tahoma"/>
            <family val="2"/>
          </rPr>
          <t>Skriv in datum när planen är granskad</t>
        </r>
      </text>
    </comment>
    <comment ref="F21" authorId="0" shapeId="0" xr:uid="{00000000-0006-0000-0100-000005000000}">
      <text>
        <r>
          <rPr>
            <sz val="9"/>
            <color indexed="81"/>
            <rFont val="Tahoma"/>
            <family val="2"/>
          </rPr>
          <t xml:space="preserve">
</t>
        </r>
        <r>
          <rPr>
            <b/>
            <sz val="9"/>
            <color indexed="81"/>
            <rFont val="Tahoma"/>
            <family val="2"/>
          </rPr>
          <t>Ifylls av domkapitlet</t>
        </r>
        <r>
          <rPr>
            <sz val="9"/>
            <color indexed="81"/>
            <rFont val="Tahoma"/>
            <family val="2"/>
          </rPr>
          <t xml:space="preserve">
</t>
        </r>
      </text>
    </comment>
    <comment ref="B57" authorId="0" shapeId="0" xr:uid="{00000000-0006-0000-0100-000006000000}">
      <text>
        <r>
          <rPr>
            <sz val="9"/>
            <color indexed="81"/>
            <rFont val="Tahoma"/>
            <family val="2"/>
          </rPr>
          <t>Använd endast de bokstäver som finns i ifyllnadsanvisningarna.
ANVÄND ENDAST VERSALER.</t>
        </r>
      </text>
    </comment>
    <comment ref="B58" authorId="0" shapeId="0" xr:uid="{00000000-0006-0000-0100-000007000000}">
      <text>
        <r>
          <rPr>
            <sz val="9"/>
            <color indexed="81"/>
            <rFont val="Tahoma"/>
            <family val="2"/>
          </rPr>
          <t xml:space="preserve">Du har rätt till två veckovilodagar per vecka
</t>
        </r>
      </text>
    </comment>
    <comment ref="B59" authorId="0" shapeId="0" xr:uid="{00000000-0006-0000-0100-000008000000}">
      <text>
        <r>
          <rPr>
            <sz val="9"/>
            <color indexed="81"/>
            <rFont val="Tahoma"/>
            <family val="2"/>
          </rPr>
          <t>En veckovilodag som flyttas till en annan vecka betecknas med FV.
En V-dag kan flyttas framåt max. tre veckor.</t>
        </r>
      </text>
    </comment>
    <comment ref="B60" authorId="0" shapeId="0" xr:uid="{00000000-0006-0000-0100-000009000000}">
      <text>
        <r>
          <rPr>
            <sz val="9"/>
            <color indexed="81"/>
            <rFont val="Tahoma"/>
            <family val="2"/>
          </rPr>
          <t xml:space="preserve">Semesterdagarna anges med S. Varje semestervecka förbrukar fem semesterdagar. De övriga dagarna i veckan fylls ut med t.ex. V (som inte förbrukar semester).
Datorn räknar ihop alla S som förbrukar semester.
</t>
        </r>
      </text>
    </comment>
    <comment ref="B61" authorId="0" shapeId="0" xr:uid="{00000000-0006-0000-0100-00000A000000}">
      <text>
        <r>
          <rPr>
            <sz val="9"/>
            <color indexed="81"/>
            <rFont val="Tahoma"/>
            <family val="2"/>
          </rPr>
          <t>Sparad semester skall tas ut inom fem år.
När sparad semester tas ut anges den med SS.
Datorn räknar ihop alla SS</t>
        </r>
      </text>
    </comment>
    <comment ref="B62" authorId="0" shapeId="0" xr:uid="{00000000-0006-0000-0100-00000B000000}">
      <text>
        <r>
          <rPr>
            <sz val="9"/>
            <color indexed="81"/>
            <rFont val="Tahoma"/>
            <family val="2"/>
          </rPr>
          <t>När flyttad semester tas ut anges den med FS.
Datorn räknar ihop alla FS.</t>
        </r>
      </text>
    </comment>
    <comment ref="B63" authorId="0" shapeId="0" xr:uid="{00000000-0006-0000-0100-00000C000000}">
      <text>
        <r>
          <rPr>
            <sz val="9"/>
            <color indexed="81"/>
            <rFont val="Tahoma"/>
            <family val="2"/>
          </rPr>
          <t>Ange antalet lägerdygn med L</t>
        </r>
      </text>
    </comment>
    <comment ref="B64" authorId="0" shapeId="0" xr:uid="{00000000-0006-0000-0100-00000D000000}">
      <text>
        <r>
          <rPr>
            <sz val="9"/>
            <color indexed="81"/>
            <rFont val="Tahoma"/>
            <family val="2"/>
          </rPr>
          <t>En förutsättning för kompensation för lägerarbetstid är att arbetet och övernattningarna på lägret skett utan avbrott.
Kompensation enligt följande:
Lägrets längd mist 
  2 dygn 12 h. ; 1 ledig dag
  6 dygn 12 h. ; 2 lediga dagar
  8 dygn 12 h. ; 3 lediga dagar
10 dygn 12 h. ; 4 lediga dagar
12 dygn 12 h. ; 5 lediga dagar</t>
        </r>
      </text>
    </comment>
    <comment ref="B65" authorId="0" shapeId="0" xr:uid="{00000000-0006-0000-0100-00000E000000}">
      <text>
        <r>
          <rPr>
            <sz val="9"/>
            <color indexed="81"/>
            <rFont val="Tahoma"/>
            <family val="2"/>
          </rPr>
          <t xml:space="preserve">En söckenhelg förbrukar inte semester om den infaller inom en fastställd semestertid, och villkoren i § 95, 2 i KyrkTAK uppfylls.
En söckehelg som inte förbrukar semester anges med SH.
</t>
        </r>
      </text>
    </comment>
    <comment ref="B66" authorId="0" shapeId="0" xr:uid="{00000000-0006-0000-0100-00000F000000}">
      <text>
        <r>
          <rPr>
            <sz val="9"/>
            <color indexed="81"/>
            <rFont val="Tahoma"/>
            <family val="2"/>
          </rPr>
          <t xml:space="preserve">Domkapitlet beviljar tjänstledighet åt kyrkoherden. Ange beviljad tjänstledighet med T.
</t>
        </r>
      </text>
    </comment>
    <comment ref="B67" authorId="0" shapeId="0" xr:uid="{00000000-0006-0000-0100-000010000000}">
      <text>
        <r>
          <rPr>
            <sz val="9"/>
            <color indexed="81"/>
            <rFont val="Tahoma"/>
            <family val="2"/>
          </rPr>
          <t>Om kyrkoherden gör en tjänsteresa utomlands bör det anges vem som vikarierar</t>
        </r>
      </text>
    </comment>
    <comment ref="Y68" authorId="0" shapeId="0" xr:uid="{00000000-0006-0000-0100-000011000000}">
      <text>
        <r>
          <rPr>
            <b/>
            <sz val="9"/>
            <color indexed="81"/>
            <rFont val="Tahoma"/>
            <family val="2"/>
          </rPr>
          <t xml:space="preserve">
Till en tjänsteinnehavare som tillfälligt vid sidan av sin egen tjänst förordnas att sköta uppgifter som hör till en kyrkoherdetjänst kan betalas skälig ersättning enligt följande:
Vikariat i egen församling
- för semestervikariat betalas ingen ersättning
- för kortare än en veckas tjänstledighetsvikariat betalas ingen ersättning
- för 8 – 14 dagars tjänstledighetsvikariat betalas 15 % ersättning räknat från grundlönen, dock inte så att den egna lönen och ersättningen tillsammans överstiger kyrkoherdens grundlön.
- för tjänstledighetsvikariat som överstiger 14 dagar (från dag 15) betalas månadslön
Om vikarien inte uppfyller behörighetskraven, görs normala avdrag (-7 eller -12 %)
Vikariat i annan församling 
- för semestervikariat betalas ersättning 0-30 %
- för kortare än en veckas tjänstledighetsvikariat betalas ersättningen enligt fastställd förrättningstaxa
- för 8 – 14 dagars tjänstledighetsvikariat betalas 15 % ersättning
- för 15 – 21 dagars tjänstledighetsvikariat betalas 20 % ersättning
- för tjänstledighetsvikariat som överstiger 21 dagar (från dag 22) betalas 25 % ersättning
Av speciella skäl kan församlingen avvika från dessa ersättningar.
</t>
        </r>
      </text>
    </comment>
    <comment ref="B69" authorId="0" shapeId="0" xr:uid="{00000000-0006-0000-0100-000012000000}">
      <text>
        <r>
          <rPr>
            <sz val="9"/>
            <color indexed="81"/>
            <rFont val="Tahoma"/>
            <family val="2"/>
          </rPr>
          <t>Om kyrkoherden inte har en vikarie under sin lediga tid, anges den lediga tiden med röd bokstav.</t>
        </r>
      </text>
    </comment>
    <comment ref="B70" authorId="1" shapeId="0" xr:uid="{6BD58C37-DF5A-48A2-8C79-BA3771CA4F66}">
      <text>
        <r>
          <rPr>
            <b/>
            <sz val="9"/>
            <color indexed="81"/>
            <rFont val="Tahoma"/>
            <family val="2"/>
          </rPr>
          <t>Stråhlman Linus:</t>
        </r>
        <r>
          <rPr>
            <sz val="9"/>
            <color indexed="81"/>
            <rFont val="Tahoma"/>
            <family val="2"/>
          </rPr>
          <t xml:space="preserve">
Kyrkoherden svarar för kuratelet under egen personalutbildning, förutom under retreater</t>
        </r>
      </text>
    </comment>
    <comment ref="D72" authorId="0" shapeId="0" xr:uid="{00000000-0006-0000-0100-000013000000}">
      <text>
        <r>
          <rPr>
            <sz val="9"/>
            <color indexed="81"/>
            <rFont val="Tahoma"/>
            <family val="2"/>
          </rPr>
          <t xml:space="preserve">Från semesterrätten har fråntagits det du eventuellt sparar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Clas Abrahamsson</author>
    <author>Stråhlman Linus</author>
  </authors>
  <commentList>
    <comment ref="F12" authorId="0" shapeId="0" xr:uid="{00000000-0006-0000-0200-000001000000}">
      <text>
        <r>
          <rPr>
            <sz val="9"/>
            <color indexed="81"/>
            <rFont val="Tahoma"/>
            <family val="2"/>
          </rPr>
          <t>Ange den semesterrätt du har vid semesterårets början (1.4.)</t>
        </r>
      </text>
    </comment>
    <comment ref="F14" authorId="0" shapeId="0" xr:uid="{00000000-0006-0000-0200-000002000000}">
      <text>
        <r>
          <rPr>
            <sz val="9"/>
            <color indexed="81"/>
            <rFont val="Tahoma"/>
            <family val="2"/>
          </rPr>
          <t xml:space="preserve">
Ange hur många semesterdagar du har sparat totalt, från tidigare och det du nu eventuellt sparar.
Se § 97 i KyrkTAK.</t>
        </r>
      </text>
    </comment>
    <comment ref="F16" authorId="0" shapeId="0" xr:uid="{00000000-0006-0000-0200-000003000000}">
      <text>
        <r>
          <rPr>
            <sz val="9"/>
            <color indexed="81"/>
            <rFont val="Tahoma"/>
            <family val="2"/>
          </rPr>
          <t>Skriv in datum när planen är gjord.</t>
        </r>
      </text>
    </comment>
    <comment ref="F18" authorId="0" shapeId="0" xr:uid="{00000000-0006-0000-0200-000004000000}">
      <text>
        <r>
          <rPr>
            <sz val="9"/>
            <color indexed="81"/>
            <rFont val="Tahoma"/>
            <family val="2"/>
          </rPr>
          <t>Skriv in datum när planen är granskad</t>
        </r>
      </text>
    </comment>
    <comment ref="F21" authorId="0" shapeId="0" xr:uid="{00000000-0006-0000-0200-000005000000}">
      <text>
        <r>
          <rPr>
            <sz val="9"/>
            <color indexed="81"/>
            <rFont val="Tahoma"/>
            <family val="2"/>
          </rPr>
          <t xml:space="preserve">
</t>
        </r>
        <r>
          <rPr>
            <b/>
            <sz val="9"/>
            <color indexed="81"/>
            <rFont val="Tahoma"/>
            <family val="2"/>
          </rPr>
          <t>Ifylls av domkapitlet</t>
        </r>
        <r>
          <rPr>
            <sz val="9"/>
            <color indexed="81"/>
            <rFont val="Tahoma"/>
            <family val="2"/>
          </rPr>
          <t xml:space="preserve">
</t>
        </r>
      </text>
    </comment>
    <comment ref="B52" authorId="0" shapeId="0" xr:uid="{00000000-0006-0000-0200-000006000000}">
      <text>
        <r>
          <rPr>
            <sz val="9"/>
            <color indexed="81"/>
            <rFont val="Tahoma"/>
            <family val="2"/>
          </rPr>
          <t>Använd endast de bokstäver som finns i ifyllnadsanvisningarna.
ANVÄND ENDAST VERSALER.</t>
        </r>
      </text>
    </comment>
    <comment ref="B53" authorId="0" shapeId="0" xr:uid="{00000000-0006-0000-0200-000007000000}">
      <text>
        <r>
          <rPr>
            <sz val="9"/>
            <color indexed="81"/>
            <rFont val="Tahoma"/>
            <family val="2"/>
          </rPr>
          <t xml:space="preserve">Du har rätt till två veckovilodagar per vecka
</t>
        </r>
      </text>
    </comment>
    <comment ref="B54" authorId="0" shapeId="0" xr:uid="{00000000-0006-0000-0200-000008000000}">
      <text>
        <r>
          <rPr>
            <sz val="9"/>
            <color indexed="81"/>
            <rFont val="Tahoma"/>
            <family val="2"/>
          </rPr>
          <t>En veckovilodag som flyttas till en annan vecka betecknas med FV.
En V-dag kan flyttas framåt max. tre veckor.</t>
        </r>
      </text>
    </comment>
    <comment ref="B55" authorId="0" shapeId="0" xr:uid="{00000000-0006-0000-0200-000009000000}">
      <text>
        <r>
          <rPr>
            <sz val="9"/>
            <color indexed="81"/>
            <rFont val="Tahoma"/>
            <family val="2"/>
          </rPr>
          <t xml:space="preserve">Semesterdagarna anges med S. Varje semestervecka förbrukar fem semesterdagar. De övriga dagarna i veckan fylls ut med t.ex. V (som inte förbrukar semester).
Datorn räknar ihop alla S som förbrukar semester.
</t>
        </r>
      </text>
    </comment>
    <comment ref="B56" authorId="0" shapeId="0" xr:uid="{00000000-0006-0000-0200-00000A000000}">
      <text>
        <r>
          <rPr>
            <sz val="9"/>
            <color indexed="81"/>
            <rFont val="Tahoma"/>
            <family val="2"/>
          </rPr>
          <t>Sparad semester skall tas ut inom fem år.
När sparad semester tas ut anges den med SS.
Datorn räknar ihop alla SS</t>
        </r>
      </text>
    </comment>
    <comment ref="B57" authorId="0" shapeId="0" xr:uid="{00000000-0006-0000-0200-00000B000000}">
      <text>
        <r>
          <rPr>
            <sz val="9"/>
            <color indexed="81"/>
            <rFont val="Tahoma"/>
            <family val="2"/>
          </rPr>
          <t>När flyttad semester tas ut anges den med FS.
Datorn räknar ihop alla FS.</t>
        </r>
      </text>
    </comment>
    <comment ref="B58" authorId="0" shapeId="0" xr:uid="{00000000-0006-0000-0200-00000C000000}">
      <text>
        <r>
          <rPr>
            <sz val="9"/>
            <color indexed="81"/>
            <rFont val="Tahoma"/>
            <family val="2"/>
          </rPr>
          <t>Ange antalet lägerdygn med L</t>
        </r>
      </text>
    </comment>
    <comment ref="B59" authorId="0" shapeId="0" xr:uid="{00000000-0006-0000-0200-00000D000000}">
      <text>
        <r>
          <rPr>
            <sz val="9"/>
            <color indexed="81"/>
            <rFont val="Tahoma"/>
            <family val="2"/>
          </rPr>
          <t>En förutsättning för kompensation för lägerarbetstid är att arbetet och övernattningarna på lägret skett utan avbrott.
Kompensation enligt följande:
Lägrets längd mist 
  2 dygn 12 h. ; 1 ledig dag
  6 dygn 12 h. ; 2 lediga dagar
  8 dygn 12 h. ; 3 lediga dagar
10 dygn 12 h. ; 4 lediga dagar
12 dygn 12 h. ; 5 lediga dagar</t>
        </r>
      </text>
    </comment>
    <comment ref="B60" authorId="0" shapeId="0" xr:uid="{00000000-0006-0000-0200-00000E000000}">
      <text>
        <r>
          <rPr>
            <sz val="9"/>
            <color indexed="81"/>
            <rFont val="Tahoma"/>
            <family val="2"/>
          </rPr>
          <t xml:space="preserve">En söckenhelg förbrukar inte semester om den infaller inom en fastställd semestertid, och villkoren i § 95, 2 i KyrkTAK uppfylls.
En söckehelg som inte förbrukar semester anges med SH.
</t>
        </r>
      </text>
    </comment>
    <comment ref="B61" authorId="0" shapeId="0" xr:uid="{00000000-0006-0000-0200-00000F000000}">
      <text>
        <r>
          <rPr>
            <sz val="9"/>
            <color indexed="81"/>
            <rFont val="Tahoma"/>
            <family val="2"/>
          </rPr>
          <t xml:space="preserve">Domkapitlet beviljar tjänstledighet åt kyrkoherden. Ange beviljad tjänstledighet med T.
</t>
        </r>
      </text>
    </comment>
    <comment ref="B62" authorId="0" shapeId="0" xr:uid="{00000000-0006-0000-0200-000010000000}">
      <text>
        <r>
          <rPr>
            <sz val="9"/>
            <color indexed="81"/>
            <rFont val="Tahoma"/>
            <family val="2"/>
          </rPr>
          <t>Om kyrkoherden gör en tjänsteresa utomlands bör det anges vem som vikarierar</t>
        </r>
      </text>
    </comment>
    <comment ref="Y63" authorId="0" shapeId="0" xr:uid="{00000000-0006-0000-0200-000011000000}">
      <text>
        <r>
          <rPr>
            <b/>
            <sz val="9"/>
            <color indexed="81"/>
            <rFont val="Tahoma"/>
            <family val="2"/>
          </rPr>
          <t xml:space="preserve">
Till en tjänsteinnehavare som tillfälligt vid sidan av sin egen tjänst förordnas att sköta uppgifter som hör till en kyrkoherdetjänst kan betalas skälig ersättning enligt följande:
Vikariat i egen församling
- för semestervikariat betalas ingen ersättning
- för kortare än en veckas tjänstledighetsvikariat betalas ingen ersättning
- för 8 – 14 dagars tjänstledighetsvikariat betalas 15 % ersättning räknat från grundlönen, dock inte så att den egna lönen och ersättningen tillsammans överstiger kyrkoherdens grundlön.
- för tjänstledighetsvikariat som överstiger 14 dagar (från dag 15) betalas månadslön
Om vikarien inte uppfyller behörighetskraven, görs normala avdrag (-7 eller -12 %)
Vikariat i annan församling 
- för semestervikariat betalas ersättning 0-30 %
- för kortare än en veckas tjänstledighetsvikariat betalas ersättningen enligt fastställd förrättningstaxa
- för 8 – 14 dagars tjänstledighetsvikariat betalas 15 % ersättning
- för 15 – 21 dagars tjänstledighetsvikariat betalas 20 % ersättning
- för tjänstledighetsvikariat som överstiger 21 dagar (från dag 22) betalas 25 % ersättning
Av speciella skäl kan församlingen avvika från dessa ersättningar.
</t>
        </r>
      </text>
    </comment>
    <comment ref="B64" authorId="0" shapeId="0" xr:uid="{00000000-0006-0000-0200-000012000000}">
      <text>
        <r>
          <rPr>
            <sz val="9"/>
            <color indexed="81"/>
            <rFont val="Tahoma"/>
            <family val="2"/>
          </rPr>
          <t>Om kyrkoherden inte har en vikarie under sin lediga tid, anges den lediga tiden med röd bokstav.</t>
        </r>
      </text>
    </comment>
    <comment ref="B65" authorId="1" shapeId="0" xr:uid="{CCE6F63C-C3D2-489D-B317-ED4273E4B7FE}">
      <text>
        <r>
          <rPr>
            <b/>
            <sz val="9"/>
            <color indexed="81"/>
            <rFont val="Tahoma"/>
            <family val="2"/>
          </rPr>
          <t>Stråhlman Linus:</t>
        </r>
        <r>
          <rPr>
            <sz val="9"/>
            <color indexed="81"/>
            <rFont val="Tahoma"/>
            <family val="2"/>
          </rPr>
          <t xml:space="preserve">
Kyrkoherden svarar för kuratelet under egen personalutbildning, förutom under retreater</t>
        </r>
      </text>
    </comment>
    <comment ref="D67" authorId="0" shapeId="0" xr:uid="{00000000-0006-0000-0200-000013000000}">
      <text>
        <r>
          <rPr>
            <sz val="9"/>
            <color indexed="81"/>
            <rFont val="Tahoma"/>
            <family val="2"/>
          </rPr>
          <t xml:space="preserve">Från semesterrätten har fråntagits det du eventuellt sparar
</t>
        </r>
      </text>
    </comment>
  </commentList>
</comments>
</file>

<file path=xl/sharedStrings.xml><?xml version="1.0" encoding="utf-8"?>
<sst xmlns="http://schemas.openxmlformats.org/spreadsheetml/2006/main" count="136" uniqueCount="67">
  <si>
    <t xml:space="preserve">Prosteri:  </t>
  </si>
  <si>
    <t>Församlingens namn:</t>
  </si>
  <si>
    <t>Kyrkoherdens namn:</t>
  </si>
  <si>
    <t>Semesterrätt:</t>
  </si>
  <si>
    <t>Flyttad semester (KyrkTAK § 96,3):</t>
  </si>
  <si>
    <t>Planen gjord av kyrkoherden:</t>
  </si>
  <si>
    <t>Planen granskad av kontraktsprosten:</t>
  </si>
  <si>
    <t>Planen godkänd och vikarien för</t>
  </si>
  <si>
    <t>kyrkoherden fastställd:</t>
  </si>
  <si>
    <t xml:space="preserve">Kyrkoherdens tjänstefria tid i </t>
  </si>
  <si>
    <t>Ifyllningsanvisningar:</t>
  </si>
  <si>
    <t>V = veckovilodag</t>
  </si>
  <si>
    <t>FV= flyttad V-dag</t>
  </si>
  <si>
    <t>S = semester</t>
  </si>
  <si>
    <t>SS = sparad semester</t>
  </si>
  <si>
    <t>(KyrkTAK § 97)</t>
  </si>
  <si>
    <t xml:space="preserve">FS = flyttad semester </t>
  </si>
  <si>
    <t>(KyrkTAK § 96,3)</t>
  </si>
  <si>
    <t>L = läger</t>
  </si>
  <si>
    <t>LL = lägerledig</t>
  </si>
  <si>
    <t>(KyrkTAK § 143)</t>
  </si>
  <si>
    <t>SH = söckenhelg</t>
  </si>
  <si>
    <t>T = tjänstledighet</t>
  </si>
  <si>
    <t>U = tjänsteresa utomlands</t>
  </si>
  <si>
    <t>X = kyrkoherdens vikarie</t>
  </si>
  <si>
    <t xml:space="preserve">Ersättningen kan fastställas enligt följande principer: </t>
  </si>
  <si>
    <t>Röd = svarar för kuratelet under egen fritid</t>
  </si>
  <si>
    <t>Semesterrätt</t>
  </si>
  <si>
    <t>Förbrukar</t>
  </si>
  <si>
    <t>Återstår</t>
  </si>
  <si>
    <t>Sparad semester</t>
  </si>
  <si>
    <t>SS</t>
  </si>
  <si>
    <t>enligt § 97 i KyrkTAK</t>
  </si>
  <si>
    <t>Flyttad semester</t>
  </si>
  <si>
    <t>FS</t>
  </si>
  <si>
    <t>enligt § 96,3 i KyrkTAK</t>
  </si>
  <si>
    <t>Börja med att fylla i grunduppgifterna</t>
  </si>
  <si>
    <t>Sparad semester totalt:</t>
  </si>
  <si>
    <t>Sparar semester (KyrkTAK § 97):</t>
  </si>
  <si>
    <t>Återstående semesterrätt:</t>
  </si>
  <si>
    <t xml:space="preserve">  </t>
  </si>
  <si>
    <r>
      <rPr>
        <sz val="12"/>
        <color rgb="FFFF0000"/>
        <rFont val="Times New Roman"/>
        <family val="1"/>
      </rPr>
      <t>P</t>
    </r>
    <r>
      <rPr>
        <sz val="12"/>
        <color theme="1"/>
        <rFont val="Times New Roman"/>
        <family val="1"/>
      </rPr>
      <t xml:space="preserve"> = Utbildning/Kurs. Kyrkoherden svarar för kuratelet</t>
    </r>
  </si>
  <si>
    <t>KS = Kompenserad Söckenhelg</t>
  </si>
  <si>
    <t>Semester 1.5 - 30.9</t>
  </si>
  <si>
    <t>Semester 1.10-31.1</t>
  </si>
  <si>
    <t>Semester 1.2 - 30.4</t>
  </si>
  <si>
    <t>Semester- och fridagsplan 1.5 - 30.9.2023</t>
  </si>
  <si>
    <t>Sänds till kontraktsprosten senast 1.4.2023</t>
  </si>
  <si>
    <t>Period 1.5 - 30.9.2023</t>
  </si>
  <si>
    <t>Semester- och fridagsplan 1.10.2023 - 31.1.2024</t>
  </si>
  <si>
    <t>Sänds till kontraktsprosten senast 1.9.2023</t>
  </si>
  <si>
    <t>Period 1.10.2023-31.1.2024</t>
  </si>
  <si>
    <t>Semester- och fridagsplan 1.2 - 30.4.2024</t>
  </si>
  <si>
    <t>Sänds till kontraktsprosten senast 1.1.2024</t>
  </si>
  <si>
    <t>Period 1.2 - 30.4.2024</t>
  </si>
  <si>
    <t>Maj 2023</t>
  </si>
  <si>
    <t>Juni 2023</t>
  </si>
  <si>
    <t>Juli 2023</t>
  </si>
  <si>
    <t>Augusti 2023</t>
  </si>
  <si>
    <t>September 2023</t>
  </si>
  <si>
    <t>Oktober 2023</t>
  </si>
  <si>
    <t>November 2023</t>
  </si>
  <si>
    <t>December 2023</t>
  </si>
  <si>
    <t>Januari 2024</t>
  </si>
  <si>
    <t>Februari 2024</t>
  </si>
  <si>
    <t>Mars 2024</t>
  </si>
  <si>
    <t>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</si>
</sst>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rgb="FF006100"/>
      <name val="Calibri"/>
      <family val="2"/>
      <scheme val="minor"/>
    </font>
    <font>
      <sz val="11"/>
      <color rgb="FFFF0000"/>
      <name val="Calibri"/>
      <family val="2"/>
      <scheme val="minor"/>
    </font>
    <font>
      <sz val="10"/>
      <color rgb="FFFF0000"/>
      <name val="Arial"/>
      <family val="2"/>
    </font>
    <font>
      <sz val="10"/>
      <name val="Arial"/>
      <family val="2"/>
    </font>
    <font>
      <sz val="9"/>
      <color indexed="81"/>
      <name val="Tahoma"/>
      <family val="2"/>
    </font>
    <font>
      <b/>
      <sz val="9"/>
      <color indexed="81"/>
      <name val="Tahoma"/>
      <family val="2"/>
    </font>
    <font>
      <sz val="11"/>
      <name val="Calibri"/>
      <family val="2"/>
      <scheme val="minor"/>
    </font>
    <font>
      <sz val="11"/>
      <name val="Times New Roman"/>
      <family val="1"/>
    </font>
    <font>
      <sz val="16"/>
      <name val="Times New Roman"/>
      <family val="1"/>
    </font>
    <font>
      <sz val="11"/>
      <color rgb="FF006100"/>
      <name val="Times New Roman"/>
      <family val="1"/>
    </font>
    <font>
      <sz val="12"/>
      <name val="Times New Roman"/>
      <family val="1"/>
    </font>
    <font>
      <sz val="12"/>
      <color theme="1"/>
      <name val="Times New Roman"/>
      <family val="1"/>
    </font>
    <font>
      <b/>
      <sz val="12"/>
      <name val="Times New Roman"/>
      <family val="1"/>
    </font>
    <font>
      <b/>
      <sz val="12"/>
      <name val="Calibri"/>
      <family val="2"/>
      <scheme val="minor"/>
    </font>
    <font>
      <sz val="12"/>
      <name val="Calibri"/>
      <family val="2"/>
      <scheme val="minor"/>
    </font>
    <font>
      <sz val="12"/>
      <color rgb="FF006100"/>
      <name val="Calibri"/>
      <family val="2"/>
      <scheme val="minor"/>
    </font>
    <font>
      <sz val="11"/>
      <color theme="1"/>
      <name val="Calibri"/>
      <family val="2"/>
      <scheme val="minor"/>
    </font>
    <font>
      <sz val="11"/>
      <color theme="1"/>
      <name val="Times New Roman"/>
      <family val="1"/>
    </font>
    <font>
      <b/>
      <sz val="11"/>
      <name val="Times New Roman"/>
      <family val="1"/>
    </font>
    <font>
      <sz val="12"/>
      <color rgb="FFFF0000"/>
      <name val="Times New Roman"/>
      <family val="1"/>
    </font>
    <font>
      <sz val="11"/>
      <color rgb="FFFF0000"/>
      <name val="Times New Roman"/>
      <family val="1"/>
    </font>
    <font>
      <b/>
      <sz val="11"/>
      <color theme="1"/>
      <name val="Times New Roman"/>
      <family val="1"/>
    </font>
  </fonts>
  <fills count="7">
    <fill>
      <patternFill patternType="none"/>
    </fill>
    <fill>
      <patternFill patternType="gray125"/>
    </fill>
    <fill>
      <patternFill patternType="solid">
        <fgColor rgb="FFC6EFCE"/>
      </patternFill>
    </fill>
    <fill>
      <patternFill patternType="solid">
        <fgColor theme="4"/>
        <bgColor indexed="64"/>
      </patternFill>
    </fill>
    <fill>
      <patternFill patternType="solid">
        <fgColor theme="0"/>
        <bgColor indexed="64"/>
      </patternFill>
    </fill>
    <fill>
      <patternFill patternType="solid">
        <fgColor indexed="22"/>
        <bgColor indexed="64"/>
      </patternFill>
    </fill>
    <fill>
      <patternFill patternType="solid">
        <fgColor theme="5" tint="0.59999389629810485"/>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2" borderId="0" applyNumberFormat="0" applyBorder="0" applyAlignment="0" applyProtection="0"/>
  </cellStyleXfs>
  <cellXfs count="98">
    <xf numFmtId="0" fontId="0" fillId="0" borderId="0" xfId="0"/>
    <xf numFmtId="0" fontId="1" fillId="3" borderId="0" xfId="1" applyFill="1"/>
    <xf numFmtId="0" fontId="1" fillId="3" borderId="0" xfId="1" applyFill="1" applyProtection="1">
      <protection locked="0"/>
    </xf>
    <xf numFmtId="0" fontId="1" fillId="4" borderId="0" xfId="1" applyFill="1" applyProtection="1">
      <protection locked="0"/>
    </xf>
    <xf numFmtId="0" fontId="1" fillId="4" borderId="0" xfId="1" applyFill="1"/>
    <xf numFmtId="0" fontId="0" fillId="0" borderId="0" xfId="0" applyFill="1"/>
    <xf numFmtId="0" fontId="2" fillId="3" borderId="0" xfId="1" applyFont="1" applyFill="1"/>
    <xf numFmtId="0" fontId="3" fillId="3" borderId="0" xfId="0" applyFont="1" applyFill="1"/>
    <xf numFmtId="0" fontId="3" fillId="0" borderId="0" xfId="0" applyFont="1" applyFill="1"/>
    <xf numFmtId="0" fontId="0" fillId="3" borderId="0" xfId="0" applyFill="1"/>
    <xf numFmtId="49" fontId="4" fillId="0" borderId="0" xfId="0" applyNumberFormat="1" applyFont="1"/>
    <xf numFmtId="0" fontId="4" fillId="0" borderId="0" xfId="0" applyFont="1"/>
    <xf numFmtId="0" fontId="4" fillId="0" borderId="0" xfId="0" applyNumberFormat="1" applyFont="1"/>
    <xf numFmtId="0" fontId="1" fillId="3" borderId="5" xfId="1" applyFill="1" applyBorder="1" applyAlignment="1">
      <alignment horizontal="center"/>
    </xf>
    <xf numFmtId="0" fontId="1" fillId="3" borderId="0" xfId="1" applyNumberFormat="1" applyFill="1" applyBorder="1"/>
    <xf numFmtId="49" fontId="4" fillId="3" borderId="0" xfId="0" applyNumberFormat="1" applyFont="1" applyFill="1" applyBorder="1"/>
    <xf numFmtId="0" fontId="4" fillId="3" borderId="0" xfId="0" applyNumberFormat="1" applyFont="1" applyFill="1" applyBorder="1" applyAlignment="1">
      <alignment horizontal="center"/>
    </xf>
    <xf numFmtId="0" fontId="4" fillId="3" borderId="0" xfId="0" applyFont="1" applyFill="1" applyBorder="1" applyAlignment="1">
      <alignment horizontal="center"/>
    </xf>
    <xf numFmtId="49" fontId="1" fillId="3" borderId="0" xfId="1" applyNumberFormat="1" applyFill="1" applyBorder="1"/>
    <xf numFmtId="0" fontId="1" fillId="3" borderId="0" xfId="1" applyFill="1" applyBorder="1"/>
    <xf numFmtId="0" fontId="0" fillId="3" borderId="0" xfId="0" applyFill="1" applyBorder="1"/>
    <xf numFmtId="49" fontId="1" fillId="3" borderId="0" xfId="1" applyNumberFormat="1" applyFill="1"/>
    <xf numFmtId="0" fontId="0" fillId="0" borderId="4" xfId="0" applyBorder="1"/>
    <xf numFmtId="0" fontId="1" fillId="3" borderId="0" xfId="1" applyNumberFormat="1" applyFill="1"/>
    <xf numFmtId="0" fontId="7" fillId="3" borderId="0" xfId="1" applyFont="1" applyFill="1"/>
    <xf numFmtId="0" fontId="10" fillId="4" borderId="0" xfId="1" applyFont="1" applyFill="1" applyProtection="1">
      <protection locked="0"/>
    </xf>
    <xf numFmtId="0" fontId="11" fillId="4" borderId="0" xfId="1" applyFont="1" applyFill="1" applyAlignment="1" applyProtection="1">
      <alignment horizontal="right"/>
      <protection locked="0"/>
    </xf>
    <xf numFmtId="0" fontId="11" fillId="4" borderId="0" xfId="1" applyFont="1" applyFill="1" applyProtection="1">
      <protection locked="0"/>
    </xf>
    <xf numFmtId="0" fontId="10" fillId="4" borderId="0" xfId="1" applyFont="1" applyFill="1" applyAlignment="1" applyProtection="1">
      <alignment horizontal="right"/>
      <protection locked="0"/>
    </xf>
    <xf numFmtId="49" fontId="13" fillId="0" borderId="0" xfId="0" applyNumberFormat="1" applyFont="1"/>
    <xf numFmtId="49" fontId="11" fillId="0" borderId="0" xfId="0" applyNumberFormat="1" applyFont="1"/>
    <xf numFmtId="0" fontId="11" fillId="0" borderId="0" xfId="0" applyFont="1"/>
    <xf numFmtId="0" fontId="12" fillId="0" borderId="0" xfId="0" applyFont="1"/>
    <xf numFmtId="0" fontId="3" fillId="4" borderId="0" xfId="0" applyFont="1" applyFill="1"/>
    <xf numFmtId="0" fontId="0" fillId="4" borderId="0" xfId="0" applyFill="1"/>
    <xf numFmtId="0" fontId="13" fillId="4" borderId="0" xfId="1" applyFont="1" applyFill="1" applyProtection="1">
      <protection locked="0"/>
    </xf>
    <xf numFmtId="0" fontId="14" fillId="4" borderId="0" xfId="1" applyFont="1" applyFill="1" applyProtection="1">
      <protection locked="0"/>
    </xf>
    <xf numFmtId="0" fontId="14" fillId="4" borderId="0" xfId="1" applyFont="1" applyFill="1"/>
    <xf numFmtId="0" fontId="15" fillId="4" borderId="0" xfId="1" applyFont="1" applyFill="1"/>
    <xf numFmtId="0" fontId="16" fillId="4" borderId="0" xfId="1" applyFont="1" applyFill="1"/>
    <xf numFmtId="0" fontId="16" fillId="3" borderId="0" xfId="1" applyFont="1" applyFill="1"/>
    <xf numFmtId="49" fontId="0" fillId="0" borderId="4" xfId="0" applyNumberFormat="1" applyBorder="1" applyAlignment="1">
      <alignment horizontal="right"/>
    </xf>
    <xf numFmtId="0" fontId="1" fillId="3" borderId="0" xfId="1" applyFill="1" applyBorder="1" applyAlignment="1">
      <alignment horizontal="center"/>
    </xf>
    <xf numFmtId="49" fontId="0" fillId="3" borderId="0" xfId="0" applyNumberFormat="1" applyFill="1"/>
    <xf numFmtId="49" fontId="19" fillId="5" borderId="4" xfId="0" applyNumberFormat="1" applyFont="1" applyFill="1" applyBorder="1"/>
    <xf numFmtId="49" fontId="8" fillId="0" borderId="4" xfId="0" applyNumberFormat="1" applyFont="1" applyBorder="1" applyProtection="1">
      <protection locked="0"/>
    </xf>
    <xf numFmtId="49" fontId="18" fillId="0" borderId="4" xfId="0" applyNumberFormat="1" applyFont="1" applyBorder="1" applyProtection="1">
      <protection locked="0"/>
    </xf>
    <xf numFmtId="0" fontId="11" fillId="4" borderId="0" xfId="1" applyFont="1" applyFill="1" applyAlignment="1" applyProtection="1">
      <alignment horizontal="right"/>
      <protection locked="0"/>
    </xf>
    <xf numFmtId="0" fontId="0" fillId="0" borderId="0" xfId="0" applyAlignment="1">
      <alignment horizontal="right"/>
    </xf>
    <xf numFmtId="0" fontId="0" fillId="0" borderId="4" xfId="0" applyNumberFormat="1" applyBorder="1" applyAlignment="1">
      <alignment horizontal="right"/>
    </xf>
    <xf numFmtId="0" fontId="18" fillId="0" borderId="4" xfId="0" applyFont="1" applyFill="1" applyBorder="1"/>
    <xf numFmtId="0" fontId="18" fillId="0" borderId="4" xfId="0" applyNumberFormat="1" applyFont="1" applyFill="1" applyBorder="1"/>
    <xf numFmtId="0" fontId="18" fillId="0" borderId="4" xfId="0" applyFont="1" applyFill="1" applyBorder="1" applyAlignment="1" applyProtection="1">
      <alignment horizontal="center"/>
      <protection locked="0"/>
    </xf>
    <xf numFmtId="0" fontId="18" fillId="0" borderId="1" xfId="0" applyFont="1" applyFill="1" applyBorder="1" applyAlignment="1" applyProtection="1">
      <alignment horizontal="center"/>
      <protection locked="0"/>
    </xf>
    <xf numFmtId="0" fontId="18" fillId="0" borderId="1" xfId="0" applyFont="1" applyFill="1" applyBorder="1"/>
    <xf numFmtId="0" fontId="18" fillId="0" borderId="4" xfId="0" applyNumberFormat="1" applyFont="1" applyFill="1" applyBorder="1" applyAlignment="1" applyProtection="1">
      <alignment horizontal="center"/>
      <protection locked="0"/>
    </xf>
    <xf numFmtId="0" fontId="18" fillId="0" borderId="4" xfId="0" applyNumberFormat="1" applyFont="1" applyFill="1" applyBorder="1" applyProtection="1">
      <protection locked="0"/>
    </xf>
    <xf numFmtId="0" fontId="18" fillId="0" borderId="6" xfId="0" applyFont="1" applyFill="1" applyBorder="1" applyAlignment="1" applyProtection="1">
      <alignment horizontal="center"/>
      <protection locked="0"/>
    </xf>
    <xf numFmtId="0" fontId="18" fillId="0" borderId="8" xfId="0" applyFont="1" applyFill="1" applyBorder="1" applyAlignment="1" applyProtection="1">
      <alignment horizontal="center"/>
      <protection locked="0"/>
    </xf>
    <xf numFmtId="0" fontId="18" fillId="0" borderId="10" xfId="0" applyFont="1" applyFill="1" applyBorder="1" applyAlignment="1" applyProtection="1">
      <alignment horizontal="center"/>
      <protection locked="0"/>
    </xf>
    <xf numFmtId="0" fontId="18" fillId="0" borderId="5" xfId="0" applyFont="1" applyFill="1" applyBorder="1" applyAlignment="1" applyProtection="1">
      <alignment horizontal="center"/>
      <protection locked="0"/>
    </xf>
    <xf numFmtId="0" fontId="18" fillId="0" borderId="0" xfId="0" applyFont="1" applyFill="1" applyBorder="1" applyAlignment="1" applyProtection="1">
      <alignment horizontal="center"/>
      <protection locked="0"/>
    </xf>
    <xf numFmtId="0" fontId="18" fillId="0" borderId="13" xfId="0" applyFont="1" applyFill="1" applyBorder="1" applyAlignment="1" applyProtection="1">
      <alignment horizontal="center"/>
      <protection locked="0"/>
    </xf>
    <xf numFmtId="0" fontId="18" fillId="0" borderId="12" xfId="0" applyFont="1" applyFill="1" applyBorder="1"/>
    <xf numFmtId="0" fontId="18" fillId="0" borderId="11" xfId="0" applyFont="1" applyFill="1" applyBorder="1"/>
    <xf numFmtId="0" fontId="18" fillId="0" borderId="9" xfId="0" applyFont="1" applyFill="1" applyBorder="1"/>
    <xf numFmtId="0" fontId="18" fillId="0" borderId="7" xfId="0" applyFont="1" applyFill="1" applyBorder="1"/>
    <xf numFmtId="0" fontId="18" fillId="0" borderId="14" xfId="0" applyFont="1" applyFill="1" applyBorder="1" applyProtection="1">
      <protection locked="0"/>
    </xf>
    <xf numFmtId="0" fontId="18" fillId="0" borderId="15" xfId="0" applyFont="1" applyFill="1" applyBorder="1" applyProtection="1">
      <protection locked="0"/>
    </xf>
    <xf numFmtId="0" fontId="18" fillId="0" borderId="14" xfId="0" applyFont="1" applyFill="1" applyBorder="1" applyAlignment="1" applyProtection="1">
      <alignment horizontal="center"/>
      <protection locked="0"/>
    </xf>
    <xf numFmtId="0" fontId="18" fillId="0" borderId="15" xfId="0" applyFont="1" applyFill="1" applyBorder="1" applyAlignment="1" applyProtection="1">
      <alignment horizontal="center"/>
      <protection locked="0"/>
    </xf>
    <xf numFmtId="0" fontId="18" fillId="6" borderId="4" xfId="0" applyNumberFormat="1" applyFont="1" applyFill="1" applyBorder="1" applyAlignment="1" applyProtection="1">
      <alignment horizontal="center"/>
      <protection locked="0"/>
    </xf>
    <xf numFmtId="0" fontId="18" fillId="6" borderId="4" xfId="0" applyFont="1" applyFill="1" applyBorder="1" applyAlignment="1" applyProtection="1">
      <alignment horizontal="center"/>
      <protection locked="0"/>
    </xf>
    <xf numFmtId="0" fontId="21" fillId="0" borderId="4" xfId="0" applyFont="1" applyFill="1" applyBorder="1" applyAlignment="1" applyProtection="1">
      <alignment horizontal="center"/>
      <protection locked="0"/>
    </xf>
    <xf numFmtId="0" fontId="18" fillId="6" borderId="4" xfId="0" applyNumberFormat="1" applyFont="1" applyFill="1" applyBorder="1"/>
    <xf numFmtId="0" fontId="18" fillId="6" borderId="4" xfId="0" applyFont="1" applyFill="1" applyBorder="1"/>
    <xf numFmtId="0" fontId="22" fillId="0" borderId="12" xfId="0" applyFont="1" applyFill="1" applyBorder="1"/>
    <xf numFmtId="49" fontId="9" fillId="4" borderId="0" xfId="1" applyNumberFormat="1" applyFont="1" applyFill="1" applyAlignment="1">
      <alignment horizontal="center"/>
    </xf>
    <xf numFmtId="49" fontId="8" fillId="0" borderId="1" xfId="0" applyNumberFormat="1" applyFont="1" applyBorder="1" applyAlignment="1">
      <alignment horizontal="left"/>
    </xf>
    <xf numFmtId="49" fontId="18" fillId="0" borderId="2" xfId="0" applyNumberFormat="1" applyFont="1" applyBorder="1" applyAlignment="1">
      <alignment horizontal="left"/>
    </xf>
    <xf numFmtId="49" fontId="18" fillId="0" borderId="3" xfId="0" applyNumberFormat="1" applyFont="1" applyBorder="1" applyAlignment="1">
      <alignment horizontal="left"/>
    </xf>
    <xf numFmtId="0" fontId="11" fillId="4" borderId="0" xfId="1" applyFont="1" applyFill="1" applyAlignment="1" applyProtection="1">
      <alignment horizontal="right"/>
      <protection locked="0"/>
    </xf>
    <xf numFmtId="0" fontId="8" fillId="4" borderId="1" xfId="1" applyNumberFormat="1" applyFont="1" applyFill="1" applyBorder="1" applyAlignment="1" applyProtection="1">
      <alignment horizontal="left"/>
      <protection locked="0"/>
    </xf>
    <xf numFmtId="0" fontId="17" fillId="0" borderId="2" xfId="0" applyNumberFormat="1" applyFont="1" applyBorder="1" applyAlignment="1">
      <alignment horizontal="left"/>
    </xf>
    <xf numFmtId="0" fontId="17" fillId="0" borderId="3" xfId="0" applyNumberFormat="1" applyFont="1" applyBorder="1" applyAlignment="1">
      <alignment horizontal="left"/>
    </xf>
    <xf numFmtId="0" fontId="8" fillId="4" borderId="1" xfId="1" applyNumberFormat="1" applyFont="1" applyFill="1" applyBorder="1" applyAlignment="1" applyProtection="1">
      <protection locked="0"/>
    </xf>
    <xf numFmtId="0" fontId="7" fillId="0" borderId="2" xfId="0" applyNumberFormat="1" applyFont="1" applyBorder="1" applyAlignment="1"/>
    <xf numFmtId="0" fontId="7" fillId="0" borderId="3" xfId="0" applyNumberFormat="1" applyFont="1" applyBorder="1" applyAlignment="1"/>
    <xf numFmtId="14" fontId="8" fillId="4" borderId="1" xfId="1" applyNumberFormat="1" applyFont="1" applyFill="1" applyBorder="1" applyAlignment="1" applyProtection="1">
      <alignment horizontal="left"/>
      <protection locked="0"/>
    </xf>
    <xf numFmtId="14" fontId="17" fillId="0" borderId="2" xfId="0" applyNumberFormat="1" applyFont="1" applyBorder="1" applyAlignment="1">
      <alignment horizontal="left"/>
    </xf>
    <xf numFmtId="14" fontId="17" fillId="0" borderId="3" xfId="0" applyNumberFormat="1" applyFont="1" applyBorder="1" applyAlignment="1">
      <alignment horizontal="left"/>
    </xf>
    <xf numFmtId="0" fontId="8" fillId="4" borderId="2" xfId="1" applyNumberFormat="1" applyFont="1" applyFill="1" applyBorder="1" applyAlignment="1" applyProtection="1">
      <alignment horizontal="left"/>
      <protection locked="0"/>
    </xf>
    <xf numFmtId="0" fontId="8" fillId="4" borderId="3" xfId="1" applyNumberFormat="1" applyFont="1" applyFill="1" applyBorder="1" applyAlignment="1" applyProtection="1">
      <alignment horizontal="left"/>
      <protection locked="0"/>
    </xf>
    <xf numFmtId="0" fontId="7" fillId="0" borderId="2" xfId="0" applyNumberFormat="1" applyFont="1" applyBorder="1" applyAlignment="1">
      <alignment horizontal="left"/>
    </xf>
    <xf numFmtId="0" fontId="7" fillId="0" borderId="3" xfId="0" applyNumberFormat="1" applyFont="1" applyBorder="1" applyAlignment="1">
      <alignment horizontal="left"/>
    </xf>
    <xf numFmtId="0" fontId="18" fillId="6" borderId="1" xfId="0" applyFont="1" applyFill="1" applyBorder="1"/>
    <xf numFmtId="0" fontId="18" fillId="6" borderId="1" xfId="0" applyFont="1" applyFill="1" applyBorder="1" applyAlignment="1" applyProtection="1">
      <alignment horizontal="center"/>
      <protection locked="0"/>
    </xf>
    <xf numFmtId="0" fontId="18" fillId="6" borderId="4" xfId="0" applyFont="1" applyFill="1" applyBorder="1" applyProtection="1">
      <protection locked="0"/>
    </xf>
  </cellXfs>
  <cellStyles count="2">
    <cellStyle name="Hyvä" xfId="1" builtinId="26"/>
    <cellStyle name="Normaali" xfId="0" builtinId="0"/>
  </cellStyles>
  <dxfs count="0"/>
  <tableStyles count="0" defaultTableStyle="TableStyleMedium2" defaultPivotStyle="PivotStyleLight16"/>
  <colors>
    <mruColors>
      <color rgb="FFFF33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3</xdr:col>
      <xdr:colOff>149225</xdr:colOff>
      <xdr:row>67</xdr:row>
      <xdr:rowOff>120650</xdr:rowOff>
    </xdr:from>
    <xdr:ext cx="184731" cy="264560"/>
    <xdr:sp macro="" textlink="">
      <xdr:nvSpPr>
        <xdr:cNvPr id="12" name="textruta 11">
          <a:extLst>
            <a:ext uri="{FF2B5EF4-FFF2-40B4-BE49-F238E27FC236}">
              <a16:creationId xmlns:a16="http://schemas.microsoft.com/office/drawing/2014/main" id="{00000000-0008-0000-0000-00000C000000}"/>
            </a:ext>
          </a:extLst>
        </xdr:cNvPr>
        <xdr:cNvSpPr txBox="1"/>
      </xdr:nvSpPr>
      <xdr:spPr>
        <a:xfrm>
          <a:off x="24447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FI"/>
        </a:p>
      </xdr:txBody>
    </xdr:sp>
    <xdr:clientData/>
  </xdr:oneCellAnchor>
  <xdr:oneCellAnchor>
    <xdr:from>
      <xdr:col>22</xdr:col>
      <xdr:colOff>127000</xdr:colOff>
      <xdr:row>70</xdr:row>
      <xdr:rowOff>85725</xdr:rowOff>
    </xdr:from>
    <xdr:ext cx="184731" cy="264560"/>
    <xdr:sp macro="" textlink="">
      <xdr:nvSpPr>
        <xdr:cNvPr id="13" name="textruta 12">
          <a:extLst>
            <a:ext uri="{FF2B5EF4-FFF2-40B4-BE49-F238E27FC236}">
              <a16:creationId xmlns:a16="http://schemas.microsoft.com/office/drawing/2014/main" id="{00000000-0008-0000-0000-00000D000000}"/>
            </a:ext>
          </a:extLst>
        </xdr:cNvPr>
        <xdr:cNvSpPr txBox="1"/>
      </xdr:nvSpPr>
      <xdr:spPr>
        <a:xfrm>
          <a:off x="6518275" y="14506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FI"/>
        </a:p>
      </xdr:txBody>
    </xdr:sp>
    <xdr:clientData/>
  </xdr:oneCellAnchor>
  <xdr:oneCellAnchor>
    <xdr:from>
      <xdr:col>33</xdr:col>
      <xdr:colOff>431800</xdr:colOff>
      <xdr:row>31</xdr:row>
      <xdr:rowOff>85725</xdr:rowOff>
    </xdr:from>
    <xdr:ext cx="184731" cy="264560"/>
    <xdr:sp macro="" textlink="">
      <xdr:nvSpPr>
        <xdr:cNvPr id="14" name="textruta 13">
          <a:extLst>
            <a:ext uri="{FF2B5EF4-FFF2-40B4-BE49-F238E27FC236}">
              <a16:creationId xmlns:a16="http://schemas.microsoft.com/office/drawing/2014/main" id="{00000000-0008-0000-0000-00000E000000}"/>
            </a:ext>
          </a:extLst>
        </xdr:cNvPr>
        <xdr:cNvSpPr txBox="1"/>
      </xdr:nvSpPr>
      <xdr:spPr>
        <a:xfrm>
          <a:off x="8842375" y="673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FI"/>
        </a:p>
      </xdr:txBody>
    </xdr:sp>
    <xdr:clientData/>
  </xdr:oneCellAnchor>
  <xdr:twoCellAnchor>
    <xdr:from>
      <xdr:col>9</xdr:col>
      <xdr:colOff>9525</xdr:colOff>
      <xdr:row>63</xdr:row>
      <xdr:rowOff>19050</xdr:rowOff>
    </xdr:from>
    <xdr:to>
      <xdr:col>31</xdr:col>
      <xdr:colOff>38100</xdr:colOff>
      <xdr:row>74</xdr:row>
      <xdr:rowOff>0</xdr:rowOff>
    </xdr:to>
    <xdr:sp macro="" textlink="">
      <xdr:nvSpPr>
        <xdr:cNvPr id="15" name="textruta 14">
          <a:extLst>
            <a:ext uri="{FF2B5EF4-FFF2-40B4-BE49-F238E27FC236}">
              <a16:creationId xmlns:a16="http://schemas.microsoft.com/office/drawing/2014/main" id="{00000000-0008-0000-0000-00000F000000}"/>
            </a:ext>
          </a:extLst>
        </xdr:cNvPr>
        <xdr:cNvSpPr txBox="1"/>
      </xdr:nvSpPr>
      <xdr:spPr>
        <a:xfrm>
          <a:off x="3609975" y="13011150"/>
          <a:ext cx="4714875" cy="20764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sv-FI" sz="1100" b="1" i="0" u="none" strike="noStrike">
              <a:solidFill>
                <a:schemeClr val="dk1"/>
              </a:solidFill>
              <a:effectLst/>
              <a:latin typeface="Times New Roman" panose="02020603050405020304" pitchFamily="18" charset="0"/>
              <a:ea typeface="+mn-ea"/>
              <a:cs typeface="Times New Roman" panose="02020603050405020304" pitchFamily="18" charset="0"/>
            </a:rPr>
            <a:t>Fyll i fridagsplanen omsorgsfullt enligt anvisningarna, spara den i din dator och sänd den till</a:t>
          </a:r>
          <a:r>
            <a:rPr lang="sv-FI" sz="1100" b="1">
              <a:latin typeface="Times New Roman" panose="02020603050405020304" pitchFamily="18" charset="0"/>
              <a:cs typeface="Times New Roman" panose="02020603050405020304" pitchFamily="18" charset="0"/>
            </a:rPr>
            <a:t> </a:t>
          </a:r>
          <a:r>
            <a:rPr lang="sv-FI" sz="1100" b="1" i="0" u="none" strike="noStrike">
              <a:solidFill>
                <a:schemeClr val="dk1"/>
              </a:solidFill>
              <a:effectLst/>
              <a:latin typeface="Times New Roman" panose="02020603050405020304" pitchFamily="18" charset="0"/>
              <a:ea typeface="+mn-ea"/>
              <a:cs typeface="Times New Roman" panose="02020603050405020304" pitchFamily="18" charset="0"/>
            </a:rPr>
            <a:t>kontraktsprosten som e-post. </a:t>
          </a:r>
        </a:p>
        <a:p>
          <a:endParaRPr lang="sv-FI" sz="1100" b="1"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sv-FI" sz="1100" b="1" i="0" u="none" strike="noStrike">
              <a:solidFill>
                <a:schemeClr val="dk1"/>
              </a:solidFill>
              <a:effectLst/>
              <a:latin typeface="Times New Roman" panose="02020603050405020304" pitchFamily="18" charset="0"/>
              <a:ea typeface="+mn-ea"/>
              <a:cs typeface="Times New Roman" panose="02020603050405020304" pitchFamily="18" charset="0"/>
            </a:rPr>
            <a:t>Kontraktsprosten granskar fridagsplanen och sänder den till</a:t>
          </a:r>
          <a:r>
            <a:rPr lang="sv-FI" sz="1100" b="1">
              <a:latin typeface="Times New Roman" panose="02020603050405020304" pitchFamily="18" charset="0"/>
              <a:cs typeface="Times New Roman" panose="02020603050405020304" pitchFamily="18" charset="0"/>
            </a:rPr>
            <a:t> </a:t>
          </a:r>
          <a:r>
            <a:rPr lang="sv-FI" sz="1100" b="1" i="0" u="none" strike="noStrike">
              <a:solidFill>
                <a:schemeClr val="dk1"/>
              </a:solidFill>
              <a:effectLst/>
              <a:latin typeface="Times New Roman" panose="02020603050405020304" pitchFamily="18" charset="0"/>
              <a:ea typeface="+mn-ea"/>
              <a:cs typeface="Times New Roman" panose="02020603050405020304" pitchFamily="18" charset="0"/>
            </a:rPr>
            <a:t>domkapitlet i elektronisk form. </a:t>
          </a:r>
        </a:p>
        <a:p>
          <a:endParaRPr lang="sv-FI" sz="1100" b="1"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sv-FI" sz="1100" b="1" i="0" u="none" strike="noStrike">
              <a:solidFill>
                <a:schemeClr val="dk1"/>
              </a:solidFill>
              <a:effectLst/>
              <a:latin typeface="Times New Roman" panose="02020603050405020304" pitchFamily="18" charset="0"/>
              <a:ea typeface="+mn-ea"/>
              <a:cs typeface="Times New Roman" panose="02020603050405020304" pitchFamily="18" charset="0"/>
            </a:rPr>
            <a:t>Domkapitlet returnerar den fastställda fridags- och semesterplanen</a:t>
          </a:r>
          <a:r>
            <a:rPr lang="sv-FI" sz="1100" b="1">
              <a:latin typeface="Times New Roman" panose="02020603050405020304" pitchFamily="18" charset="0"/>
              <a:cs typeface="Times New Roman" panose="02020603050405020304" pitchFamily="18" charset="0"/>
            </a:rPr>
            <a:t> </a:t>
          </a:r>
          <a:r>
            <a:rPr lang="sv-FI" sz="1100" b="1" i="0" u="none" strike="noStrike">
              <a:solidFill>
                <a:schemeClr val="dk1"/>
              </a:solidFill>
              <a:effectLst/>
              <a:latin typeface="Times New Roman" panose="02020603050405020304" pitchFamily="18" charset="0"/>
              <a:ea typeface="+mn-ea"/>
              <a:cs typeface="Times New Roman" panose="02020603050405020304" pitchFamily="18" charset="0"/>
            </a:rPr>
            <a:t>till kyrkoherden och kontraktsprosten. </a:t>
          </a:r>
        </a:p>
        <a:p>
          <a:endParaRPr lang="sv-FI" sz="1100" b="1" i="0" u="none" strike="noStrike">
            <a:solidFill>
              <a:schemeClr val="dk1"/>
            </a:solidFill>
            <a:effectLst/>
            <a:latin typeface="Times New Roman" panose="02020603050405020304" pitchFamily="18" charset="0"/>
            <a:ea typeface="+mn-ea"/>
            <a:cs typeface="Times New Roman" panose="02020603050405020304" pitchFamily="18" charset="0"/>
          </a:endParaRPr>
        </a:p>
        <a:p>
          <a:pPr>
            <a:lnSpc>
              <a:spcPts val="1500"/>
            </a:lnSpc>
          </a:pPr>
          <a:r>
            <a:rPr lang="sv-FI" sz="1100" b="1" i="0" u="none" strike="noStrike">
              <a:solidFill>
                <a:schemeClr val="dk1"/>
              </a:solidFill>
              <a:effectLst/>
              <a:latin typeface="Times New Roman" panose="02020603050405020304" pitchFamily="18" charset="0"/>
              <a:ea typeface="+mn-ea"/>
              <a:cs typeface="Times New Roman" panose="02020603050405020304" pitchFamily="18" charset="0"/>
            </a:rPr>
            <a:t>Planerna skall sparas i minst två år.</a:t>
          </a:r>
          <a:r>
            <a:rPr lang="sv-FI" sz="1100" b="1">
              <a:latin typeface="Times New Roman" panose="02020603050405020304" pitchFamily="18" charset="0"/>
              <a:cs typeface="Times New Roman" panose="02020603050405020304" pitchFamily="18" charset="0"/>
            </a:rPr>
            <a:t> </a:t>
          </a:r>
        </a:p>
        <a:p>
          <a:pPr>
            <a:lnSpc>
              <a:spcPts val="1500"/>
            </a:lnSpc>
          </a:pPr>
          <a:endParaRPr lang="sv-FI" sz="1100" b="1">
            <a:latin typeface="Times New Roman" panose="02020603050405020304" pitchFamily="18" charset="0"/>
            <a:cs typeface="Times New Roman" panose="02020603050405020304" pitchFamily="18" charset="0"/>
          </a:endParaRPr>
        </a:p>
        <a:p>
          <a:pPr>
            <a:lnSpc>
              <a:spcPts val="1500"/>
            </a:lnSpc>
          </a:pPr>
          <a:r>
            <a:rPr lang="sv-FI" sz="1100" b="1">
              <a:latin typeface="Times New Roman" panose="02020603050405020304" pitchFamily="18" charset="0"/>
              <a:cs typeface="Times New Roman" panose="02020603050405020304" pitchFamily="18" charset="0"/>
            </a:rPr>
            <a:t>Församlingen</a:t>
          </a:r>
          <a:r>
            <a:rPr lang="sv-FI" sz="1100" b="1" baseline="0">
              <a:latin typeface="Times New Roman" panose="02020603050405020304" pitchFamily="18" charset="0"/>
              <a:cs typeface="Times New Roman" panose="02020603050405020304" pitchFamily="18" charset="0"/>
            </a:rPr>
            <a:t> fastställer ersättningen för kyrkoherdens vikariet.</a:t>
          </a:r>
          <a:endParaRPr lang="sv-FI" sz="1100" b="1">
            <a:latin typeface="Times New Roman" panose="02020603050405020304" pitchFamily="18" charset="0"/>
            <a:cs typeface="Times New Roman" panose="02020603050405020304" pitchFamily="18" charset="0"/>
          </a:endParaRPr>
        </a:p>
        <a:p>
          <a:pPr>
            <a:lnSpc>
              <a:spcPts val="1400"/>
            </a:lnSpc>
          </a:pP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400" b="1">
              <a:latin typeface="Times New Roman" panose="02020603050405020304" pitchFamily="18" charset="0"/>
              <a:cs typeface="Times New Roman" panose="02020603050405020304" pitchFamily="18" charset="0"/>
            </a:rPr>
            <a:t> </a:t>
          </a:r>
        </a:p>
      </xdr:txBody>
    </xdr:sp>
    <xdr:clientData/>
  </xdr:twoCellAnchor>
  <xdr:twoCellAnchor>
    <xdr:from>
      <xdr:col>1</xdr:col>
      <xdr:colOff>457200</xdr:colOff>
      <xdr:row>3</xdr:row>
      <xdr:rowOff>57150</xdr:rowOff>
    </xdr:from>
    <xdr:to>
      <xdr:col>21</xdr:col>
      <xdr:colOff>180975</xdr:colOff>
      <xdr:row>4</xdr:row>
      <xdr:rowOff>104774</xdr:rowOff>
    </xdr:to>
    <xdr:sp macro="" textlink="">
      <xdr:nvSpPr>
        <xdr:cNvPr id="16" name="textruta 15">
          <a:extLst>
            <a:ext uri="{FF2B5EF4-FFF2-40B4-BE49-F238E27FC236}">
              <a16:creationId xmlns:a16="http://schemas.microsoft.com/office/drawing/2014/main" id="{00000000-0008-0000-0000-000010000000}"/>
            </a:ext>
          </a:extLst>
        </xdr:cNvPr>
        <xdr:cNvSpPr txBox="1"/>
      </xdr:nvSpPr>
      <xdr:spPr>
        <a:xfrm>
          <a:off x="552450" y="733425"/>
          <a:ext cx="5105400" cy="238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FI" sz="1200">
              <a:solidFill>
                <a:srgbClr val="FF0000"/>
              </a:solidFill>
            </a:rPr>
            <a:t>Genom att föra kursorn över de röda trianglarna</a:t>
          </a:r>
          <a:r>
            <a:rPr lang="sv-FI" sz="1200" baseline="0">
              <a:solidFill>
                <a:srgbClr val="FF0000"/>
              </a:solidFill>
            </a:rPr>
            <a:t> får du nödvändiga anvisningar</a:t>
          </a:r>
          <a:endParaRPr lang="sv-FI" sz="12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149225</xdr:colOff>
      <xdr:row>58</xdr:row>
      <xdr:rowOff>120650</xdr:rowOff>
    </xdr:from>
    <xdr:ext cx="184731" cy="264560"/>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2492375"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FI"/>
        </a:p>
      </xdr:txBody>
    </xdr:sp>
    <xdr:clientData/>
  </xdr:oneCellAnchor>
  <xdr:oneCellAnchor>
    <xdr:from>
      <xdr:col>22</xdr:col>
      <xdr:colOff>127000</xdr:colOff>
      <xdr:row>61</xdr:row>
      <xdr:rowOff>85725</xdr:rowOff>
    </xdr:from>
    <xdr:ext cx="184731" cy="264560"/>
    <xdr:sp macro="" textlink="">
      <xdr:nvSpPr>
        <xdr:cNvPr id="3" name="textruta 2">
          <a:extLst>
            <a:ext uri="{FF2B5EF4-FFF2-40B4-BE49-F238E27FC236}">
              <a16:creationId xmlns:a16="http://schemas.microsoft.com/office/drawing/2014/main" id="{00000000-0008-0000-0100-000003000000}"/>
            </a:ext>
          </a:extLst>
        </xdr:cNvPr>
        <xdr:cNvSpPr txBox="1"/>
      </xdr:nvSpPr>
      <xdr:spPr>
        <a:xfrm>
          <a:off x="6089650" y="1365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FI"/>
        </a:p>
      </xdr:txBody>
    </xdr:sp>
    <xdr:clientData/>
  </xdr:oneCellAnchor>
  <xdr:twoCellAnchor>
    <xdr:from>
      <xdr:col>9</xdr:col>
      <xdr:colOff>9525</xdr:colOff>
      <xdr:row>54</xdr:row>
      <xdr:rowOff>19050</xdr:rowOff>
    </xdr:from>
    <xdr:to>
      <xdr:col>31</xdr:col>
      <xdr:colOff>38100</xdr:colOff>
      <xdr:row>65</xdr:row>
      <xdr:rowOff>0</xdr:rowOff>
    </xdr:to>
    <xdr:sp macro="" textlink="">
      <xdr:nvSpPr>
        <xdr:cNvPr id="4" name="textruta 3">
          <a:extLst>
            <a:ext uri="{FF2B5EF4-FFF2-40B4-BE49-F238E27FC236}">
              <a16:creationId xmlns:a16="http://schemas.microsoft.com/office/drawing/2014/main" id="{00000000-0008-0000-0100-000004000000}"/>
            </a:ext>
          </a:extLst>
        </xdr:cNvPr>
        <xdr:cNvSpPr txBox="1"/>
      </xdr:nvSpPr>
      <xdr:spPr>
        <a:xfrm>
          <a:off x="3495675" y="12211050"/>
          <a:ext cx="4219575" cy="21621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sv-FI" sz="1100" b="1" i="0" u="none" strike="noStrike">
              <a:solidFill>
                <a:schemeClr val="dk1"/>
              </a:solidFill>
              <a:effectLst/>
              <a:latin typeface="Times New Roman" panose="02020603050405020304" pitchFamily="18" charset="0"/>
              <a:ea typeface="+mn-ea"/>
              <a:cs typeface="Times New Roman" panose="02020603050405020304" pitchFamily="18" charset="0"/>
            </a:rPr>
            <a:t>Fyll i fridagsplanen omsorgsfullt enligt anvisningarna, spara den i din dator och sänd den till</a:t>
          </a:r>
          <a:r>
            <a:rPr lang="sv-FI" sz="1100" b="1">
              <a:latin typeface="Times New Roman" panose="02020603050405020304" pitchFamily="18" charset="0"/>
              <a:cs typeface="Times New Roman" panose="02020603050405020304" pitchFamily="18" charset="0"/>
            </a:rPr>
            <a:t> </a:t>
          </a:r>
          <a:r>
            <a:rPr lang="sv-FI" sz="1100" b="1" i="0" u="none" strike="noStrike">
              <a:solidFill>
                <a:schemeClr val="dk1"/>
              </a:solidFill>
              <a:effectLst/>
              <a:latin typeface="Times New Roman" panose="02020603050405020304" pitchFamily="18" charset="0"/>
              <a:ea typeface="+mn-ea"/>
              <a:cs typeface="Times New Roman" panose="02020603050405020304" pitchFamily="18" charset="0"/>
            </a:rPr>
            <a:t>kontraktsprosten som e-post. </a:t>
          </a:r>
        </a:p>
        <a:p>
          <a:endParaRPr lang="sv-FI" sz="1100" b="1"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sv-FI" sz="1100" b="1" i="0" u="none" strike="noStrike">
              <a:solidFill>
                <a:schemeClr val="dk1"/>
              </a:solidFill>
              <a:effectLst/>
              <a:latin typeface="Times New Roman" panose="02020603050405020304" pitchFamily="18" charset="0"/>
              <a:ea typeface="+mn-ea"/>
              <a:cs typeface="Times New Roman" panose="02020603050405020304" pitchFamily="18" charset="0"/>
            </a:rPr>
            <a:t>Kontraktsprosten granskar fridagsplanen och sänder den till</a:t>
          </a:r>
          <a:r>
            <a:rPr lang="sv-FI" sz="1100" b="1">
              <a:latin typeface="Times New Roman" panose="02020603050405020304" pitchFamily="18" charset="0"/>
              <a:cs typeface="Times New Roman" panose="02020603050405020304" pitchFamily="18" charset="0"/>
            </a:rPr>
            <a:t> </a:t>
          </a:r>
          <a:r>
            <a:rPr lang="sv-FI" sz="1100" b="1" i="0" u="none" strike="noStrike">
              <a:solidFill>
                <a:schemeClr val="dk1"/>
              </a:solidFill>
              <a:effectLst/>
              <a:latin typeface="Times New Roman" panose="02020603050405020304" pitchFamily="18" charset="0"/>
              <a:ea typeface="+mn-ea"/>
              <a:cs typeface="Times New Roman" panose="02020603050405020304" pitchFamily="18" charset="0"/>
            </a:rPr>
            <a:t>domkapitlet i elektronisk form. </a:t>
          </a:r>
        </a:p>
        <a:p>
          <a:endParaRPr lang="sv-FI" sz="1100" b="1"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sv-FI" sz="1100" b="1" i="0" u="none" strike="noStrike">
              <a:solidFill>
                <a:schemeClr val="dk1"/>
              </a:solidFill>
              <a:effectLst/>
              <a:latin typeface="Times New Roman" panose="02020603050405020304" pitchFamily="18" charset="0"/>
              <a:ea typeface="+mn-ea"/>
              <a:cs typeface="Times New Roman" panose="02020603050405020304" pitchFamily="18" charset="0"/>
            </a:rPr>
            <a:t>Domkapitlet returnerar den fastställda fridags- och semesterplanen</a:t>
          </a:r>
          <a:r>
            <a:rPr lang="sv-FI" sz="1100" b="1">
              <a:latin typeface="Times New Roman" panose="02020603050405020304" pitchFamily="18" charset="0"/>
              <a:cs typeface="Times New Roman" panose="02020603050405020304" pitchFamily="18" charset="0"/>
            </a:rPr>
            <a:t> </a:t>
          </a:r>
          <a:r>
            <a:rPr lang="sv-FI" sz="1100" b="1" i="0" u="none" strike="noStrike">
              <a:solidFill>
                <a:schemeClr val="dk1"/>
              </a:solidFill>
              <a:effectLst/>
              <a:latin typeface="Times New Roman" panose="02020603050405020304" pitchFamily="18" charset="0"/>
              <a:ea typeface="+mn-ea"/>
              <a:cs typeface="Times New Roman" panose="02020603050405020304" pitchFamily="18" charset="0"/>
            </a:rPr>
            <a:t>till kyrkoherden och kontraktsprosten. </a:t>
          </a:r>
        </a:p>
        <a:p>
          <a:endParaRPr lang="sv-FI" sz="1100" b="1" i="0" u="none" strike="noStrike">
            <a:solidFill>
              <a:schemeClr val="dk1"/>
            </a:solidFill>
            <a:effectLst/>
            <a:latin typeface="Times New Roman" panose="02020603050405020304" pitchFamily="18" charset="0"/>
            <a:ea typeface="+mn-ea"/>
            <a:cs typeface="Times New Roman" panose="02020603050405020304" pitchFamily="18" charset="0"/>
          </a:endParaRPr>
        </a:p>
        <a:p>
          <a:pPr>
            <a:lnSpc>
              <a:spcPts val="1500"/>
            </a:lnSpc>
          </a:pPr>
          <a:r>
            <a:rPr lang="sv-FI" sz="1100" b="1" i="0" u="none" strike="noStrike">
              <a:solidFill>
                <a:schemeClr val="dk1"/>
              </a:solidFill>
              <a:effectLst/>
              <a:latin typeface="Times New Roman" panose="02020603050405020304" pitchFamily="18" charset="0"/>
              <a:ea typeface="+mn-ea"/>
              <a:cs typeface="Times New Roman" panose="02020603050405020304" pitchFamily="18" charset="0"/>
            </a:rPr>
            <a:t>Planerna skall sparas i minst två år.</a:t>
          </a:r>
          <a:r>
            <a:rPr lang="sv-FI" sz="1100" b="1">
              <a:latin typeface="Times New Roman" panose="02020603050405020304" pitchFamily="18" charset="0"/>
              <a:cs typeface="Times New Roman" panose="02020603050405020304" pitchFamily="18" charset="0"/>
            </a:rPr>
            <a:t> </a:t>
          </a:r>
        </a:p>
        <a:p>
          <a:pPr>
            <a:lnSpc>
              <a:spcPts val="1500"/>
            </a:lnSpc>
          </a:pPr>
          <a:endParaRPr lang="sv-FI" sz="1100" b="1">
            <a:latin typeface="Times New Roman" panose="02020603050405020304" pitchFamily="18" charset="0"/>
            <a:cs typeface="Times New Roman" panose="02020603050405020304" pitchFamily="18" charset="0"/>
          </a:endParaRPr>
        </a:p>
        <a:p>
          <a:pPr>
            <a:lnSpc>
              <a:spcPts val="1500"/>
            </a:lnSpc>
          </a:pPr>
          <a:r>
            <a:rPr lang="sv-FI" sz="1100" b="1">
              <a:latin typeface="Times New Roman" panose="02020603050405020304" pitchFamily="18" charset="0"/>
              <a:cs typeface="Times New Roman" panose="02020603050405020304" pitchFamily="18" charset="0"/>
            </a:rPr>
            <a:t>Församlingen</a:t>
          </a:r>
          <a:r>
            <a:rPr lang="sv-FI" sz="1100" b="1" baseline="0">
              <a:latin typeface="Times New Roman" panose="02020603050405020304" pitchFamily="18" charset="0"/>
              <a:cs typeface="Times New Roman" panose="02020603050405020304" pitchFamily="18" charset="0"/>
            </a:rPr>
            <a:t> fastställer ersättningen för kyrkoherdens vikariet.</a:t>
          </a:r>
          <a:endParaRPr lang="sv-FI" sz="1100" b="1">
            <a:latin typeface="Times New Roman" panose="02020603050405020304" pitchFamily="18" charset="0"/>
            <a:cs typeface="Times New Roman" panose="02020603050405020304" pitchFamily="18" charset="0"/>
          </a:endParaRPr>
        </a:p>
        <a:p>
          <a:pPr>
            <a:lnSpc>
              <a:spcPts val="1400"/>
            </a:lnSpc>
          </a:pP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400" b="1">
              <a:latin typeface="Times New Roman" panose="02020603050405020304" pitchFamily="18" charset="0"/>
              <a:cs typeface="Times New Roman" panose="02020603050405020304" pitchFamily="18" charset="0"/>
            </a:rPr>
            <a:t> </a:t>
          </a:r>
        </a:p>
      </xdr:txBody>
    </xdr:sp>
    <xdr:clientData/>
  </xdr:twoCellAnchor>
  <xdr:twoCellAnchor>
    <xdr:from>
      <xdr:col>1</xdr:col>
      <xdr:colOff>457200</xdr:colOff>
      <xdr:row>3</xdr:row>
      <xdr:rowOff>57150</xdr:rowOff>
    </xdr:from>
    <xdr:to>
      <xdr:col>21</xdr:col>
      <xdr:colOff>180975</xdr:colOff>
      <xdr:row>4</xdr:row>
      <xdr:rowOff>104774</xdr:rowOff>
    </xdr:to>
    <xdr:sp macro="" textlink="">
      <xdr:nvSpPr>
        <xdr:cNvPr id="5" name="textruta 4">
          <a:extLst>
            <a:ext uri="{FF2B5EF4-FFF2-40B4-BE49-F238E27FC236}">
              <a16:creationId xmlns:a16="http://schemas.microsoft.com/office/drawing/2014/main" id="{00000000-0008-0000-0100-000005000000}"/>
            </a:ext>
          </a:extLst>
        </xdr:cNvPr>
        <xdr:cNvSpPr txBox="1"/>
      </xdr:nvSpPr>
      <xdr:spPr>
        <a:xfrm>
          <a:off x="628650" y="695325"/>
          <a:ext cx="5324475" cy="238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FI" sz="1200">
              <a:solidFill>
                <a:srgbClr val="FF0000"/>
              </a:solidFill>
            </a:rPr>
            <a:t>Genom att föra kursorn över de röda trianglarna</a:t>
          </a:r>
          <a:r>
            <a:rPr lang="sv-FI" sz="1200" baseline="0">
              <a:solidFill>
                <a:srgbClr val="FF0000"/>
              </a:solidFill>
            </a:rPr>
            <a:t> får du nödvändiga anvisningar</a:t>
          </a:r>
          <a:endParaRPr lang="sv-FI" sz="12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149225</xdr:colOff>
      <xdr:row>53</xdr:row>
      <xdr:rowOff>120650</xdr:rowOff>
    </xdr:from>
    <xdr:ext cx="184731" cy="264560"/>
    <xdr:sp macro="" textlink="">
      <xdr:nvSpPr>
        <xdr:cNvPr id="2" name="textruta 1">
          <a:extLst>
            <a:ext uri="{FF2B5EF4-FFF2-40B4-BE49-F238E27FC236}">
              <a16:creationId xmlns:a16="http://schemas.microsoft.com/office/drawing/2014/main" id="{00000000-0008-0000-0200-000002000000}"/>
            </a:ext>
          </a:extLst>
        </xdr:cNvPr>
        <xdr:cNvSpPr txBox="1"/>
      </xdr:nvSpPr>
      <xdr:spPr>
        <a:xfrm>
          <a:off x="2492375"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FI"/>
        </a:p>
      </xdr:txBody>
    </xdr:sp>
    <xdr:clientData/>
  </xdr:oneCellAnchor>
  <xdr:oneCellAnchor>
    <xdr:from>
      <xdr:col>22</xdr:col>
      <xdr:colOff>127000</xdr:colOff>
      <xdr:row>56</xdr:row>
      <xdr:rowOff>85725</xdr:rowOff>
    </xdr:from>
    <xdr:ext cx="184731" cy="264560"/>
    <xdr:sp macro="" textlink="">
      <xdr:nvSpPr>
        <xdr:cNvPr id="3" name="textruta 2">
          <a:extLst>
            <a:ext uri="{FF2B5EF4-FFF2-40B4-BE49-F238E27FC236}">
              <a16:creationId xmlns:a16="http://schemas.microsoft.com/office/drawing/2014/main" id="{00000000-0008-0000-0200-000003000000}"/>
            </a:ext>
          </a:extLst>
        </xdr:cNvPr>
        <xdr:cNvSpPr txBox="1"/>
      </xdr:nvSpPr>
      <xdr:spPr>
        <a:xfrm>
          <a:off x="6089650" y="1365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FI"/>
        </a:p>
      </xdr:txBody>
    </xdr:sp>
    <xdr:clientData/>
  </xdr:oneCellAnchor>
  <xdr:twoCellAnchor>
    <xdr:from>
      <xdr:col>9</xdr:col>
      <xdr:colOff>9525</xdr:colOff>
      <xdr:row>49</xdr:row>
      <xdr:rowOff>19050</xdr:rowOff>
    </xdr:from>
    <xdr:to>
      <xdr:col>31</xdr:col>
      <xdr:colOff>38100</xdr:colOff>
      <xdr:row>60</xdr:row>
      <xdr:rowOff>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3495675" y="12211050"/>
          <a:ext cx="4219575" cy="21621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sv-FI" sz="1100" b="1" i="0" u="none" strike="noStrike">
              <a:solidFill>
                <a:schemeClr val="dk1"/>
              </a:solidFill>
              <a:effectLst/>
              <a:latin typeface="Times New Roman" panose="02020603050405020304" pitchFamily="18" charset="0"/>
              <a:ea typeface="+mn-ea"/>
              <a:cs typeface="Times New Roman" panose="02020603050405020304" pitchFamily="18" charset="0"/>
            </a:rPr>
            <a:t>Fyll i fridagsplanen omsorgsfullt enligt anvisningarna, spara den i din dator och sänd den till</a:t>
          </a:r>
          <a:r>
            <a:rPr lang="sv-FI" sz="1100" b="1">
              <a:latin typeface="Times New Roman" panose="02020603050405020304" pitchFamily="18" charset="0"/>
              <a:cs typeface="Times New Roman" panose="02020603050405020304" pitchFamily="18" charset="0"/>
            </a:rPr>
            <a:t> </a:t>
          </a:r>
          <a:r>
            <a:rPr lang="sv-FI" sz="1100" b="1" i="0" u="none" strike="noStrike">
              <a:solidFill>
                <a:schemeClr val="dk1"/>
              </a:solidFill>
              <a:effectLst/>
              <a:latin typeface="Times New Roman" panose="02020603050405020304" pitchFamily="18" charset="0"/>
              <a:ea typeface="+mn-ea"/>
              <a:cs typeface="Times New Roman" panose="02020603050405020304" pitchFamily="18" charset="0"/>
            </a:rPr>
            <a:t>kontraktsprosten som e-post. </a:t>
          </a:r>
        </a:p>
        <a:p>
          <a:endParaRPr lang="sv-FI" sz="1100" b="1"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sv-FI" sz="1100" b="1" i="0" u="none" strike="noStrike">
              <a:solidFill>
                <a:schemeClr val="dk1"/>
              </a:solidFill>
              <a:effectLst/>
              <a:latin typeface="Times New Roman" panose="02020603050405020304" pitchFamily="18" charset="0"/>
              <a:ea typeface="+mn-ea"/>
              <a:cs typeface="Times New Roman" panose="02020603050405020304" pitchFamily="18" charset="0"/>
            </a:rPr>
            <a:t>Kontraktsprosten granskar fridagsplanen och sänder den till</a:t>
          </a:r>
          <a:r>
            <a:rPr lang="sv-FI" sz="1100" b="1">
              <a:latin typeface="Times New Roman" panose="02020603050405020304" pitchFamily="18" charset="0"/>
              <a:cs typeface="Times New Roman" panose="02020603050405020304" pitchFamily="18" charset="0"/>
            </a:rPr>
            <a:t> </a:t>
          </a:r>
          <a:r>
            <a:rPr lang="sv-FI" sz="1100" b="1" i="0" u="none" strike="noStrike">
              <a:solidFill>
                <a:schemeClr val="dk1"/>
              </a:solidFill>
              <a:effectLst/>
              <a:latin typeface="Times New Roman" panose="02020603050405020304" pitchFamily="18" charset="0"/>
              <a:ea typeface="+mn-ea"/>
              <a:cs typeface="Times New Roman" panose="02020603050405020304" pitchFamily="18" charset="0"/>
            </a:rPr>
            <a:t>domkapitlet i elektronisk form. </a:t>
          </a:r>
        </a:p>
        <a:p>
          <a:endParaRPr lang="sv-FI" sz="1100" b="1"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sv-FI" sz="1100" b="1" i="0" u="none" strike="noStrike">
              <a:solidFill>
                <a:schemeClr val="dk1"/>
              </a:solidFill>
              <a:effectLst/>
              <a:latin typeface="Times New Roman" panose="02020603050405020304" pitchFamily="18" charset="0"/>
              <a:ea typeface="+mn-ea"/>
              <a:cs typeface="Times New Roman" panose="02020603050405020304" pitchFamily="18" charset="0"/>
            </a:rPr>
            <a:t>Domkapitlet returnerar den fastställda fridags- och semesterplanen</a:t>
          </a:r>
          <a:r>
            <a:rPr lang="sv-FI" sz="1100" b="1">
              <a:latin typeface="Times New Roman" panose="02020603050405020304" pitchFamily="18" charset="0"/>
              <a:cs typeface="Times New Roman" panose="02020603050405020304" pitchFamily="18" charset="0"/>
            </a:rPr>
            <a:t> </a:t>
          </a:r>
          <a:r>
            <a:rPr lang="sv-FI" sz="1100" b="1" i="0" u="none" strike="noStrike">
              <a:solidFill>
                <a:schemeClr val="dk1"/>
              </a:solidFill>
              <a:effectLst/>
              <a:latin typeface="Times New Roman" panose="02020603050405020304" pitchFamily="18" charset="0"/>
              <a:ea typeface="+mn-ea"/>
              <a:cs typeface="Times New Roman" panose="02020603050405020304" pitchFamily="18" charset="0"/>
            </a:rPr>
            <a:t>till kyrkoherden och kontraktsprosten. </a:t>
          </a:r>
        </a:p>
        <a:p>
          <a:endParaRPr lang="sv-FI" sz="1100" b="1" i="0" u="none" strike="noStrike">
            <a:solidFill>
              <a:schemeClr val="dk1"/>
            </a:solidFill>
            <a:effectLst/>
            <a:latin typeface="Times New Roman" panose="02020603050405020304" pitchFamily="18" charset="0"/>
            <a:ea typeface="+mn-ea"/>
            <a:cs typeface="Times New Roman" panose="02020603050405020304" pitchFamily="18" charset="0"/>
          </a:endParaRPr>
        </a:p>
        <a:p>
          <a:pPr>
            <a:lnSpc>
              <a:spcPts val="1500"/>
            </a:lnSpc>
          </a:pPr>
          <a:r>
            <a:rPr lang="sv-FI" sz="1100" b="1" i="0" u="none" strike="noStrike">
              <a:solidFill>
                <a:schemeClr val="dk1"/>
              </a:solidFill>
              <a:effectLst/>
              <a:latin typeface="Times New Roman" panose="02020603050405020304" pitchFamily="18" charset="0"/>
              <a:ea typeface="+mn-ea"/>
              <a:cs typeface="Times New Roman" panose="02020603050405020304" pitchFamily="18" charset="0"/>
            </a:rPr>
            <a:t>Planerna skall sparas i minst två år.</a:t>
          </a:r>
          <a:r>
            <a:rPr lang="sv-FI" sz="1100" b="1">
              <a:latin typeface="Times New Roman" panose="02020603050405020304" pitchFamily="18" charset="0"/>
              <a:cs typeface="Times New Roman" panose="02020603050405020304" pitchFamily="18" charset="0"/>
            </a:rPr>
            <a:t> </a:t>
          </a:r>
        </a:p>
        <a:p>
          <a:pPr>
            <a:lnSpc>
              <a:spcPts val="1500"/>
            </a:lnSpc>
          </a:pPr>
          <a:endParaRPr lang="sv-FI" sz="1100" b="1">
            <a:latin typeface="Times New Roman" panose="02020603050405020304" pitchFamily="18" charset="0"/>
            <a:cs typeface="Times New Roman" panose="02020603050405020304" pitchFamily="18" charset="0"/>
          </a:endParaRPr>
        </a:p>
        <a:p>
          <a:pPr>
            <a:lnSpc>
              <a:spcPts val="1500"/>
            </a:lnSpc>
          </a:pPr>
          <a:r>
            <a:rPr lang="sv-FI" sz="1100" b="1">
              <a:latin typeface="Times New Roman" panose="02020603050405020304" pitchFamily="18" charset="0"/>
              <a:cs typeface="Times New Roman" panose="02020603050405020304" pitchFamily="18" charset="0"/>
            </a:rPr>
            <a:t>Församlingen</a:t>
          </a:r>
          <a:r>
            <a:rPr lang="sv-FI" sz="1100" b="1" baseline="0">
              <a:latin typeface="Times New Roman" panose="02020603050405020304" pitchFamily="18" charset="0"/>
              <a:cs typeface="Times New Roman" panose="02020603050405020304" pitchFamily="18" charset="0"/>
            </a:rPr>
            <a:t> fastställer ersättningen för kyrkoherdens vikariet.</a:t>
          </a:r>
          <a:endParaRPr lang="sv-FI" sz="1100" b="1">
            <a:latin typeface="Times New Roman" panose="02020603050405020304" pitchFamily="18" charset="0"/>
            <a:cs typeface="Times New Roman" panose="02020603050405020304" pitchFamily="18" charset="0"/>
          </a:endParaRPr>
        </a:p>
        <a:p>
          <a:pPr>
            <a:lnSpc>
              <a:spcPts val="1400"/>
            </a:lnSpc>
          </a:pP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sv-FI" sz="1100">
              <a:latin typeface="Times New Roman" panose="02020603050405020304" pitchFamily="18" charset="0"/>
              <a:cs typeface="Times New Roman" panose="02020603050405020304" pitchFamily="18" charset="0"/>
            </a:rPr>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100" b="0" i="0" u="none" strike="noStrike">
              <a:solidFill>
                <a:schemeClr val="dk1"/>
              </a:solidFill>
              <a:effectLst/>
              <a:latin typeface="+mn-lt"/>
              <a:ea typeface="+mn-ea"/>
              <a:cs typeface="+mn-cs"/>
            </a:rPr>
            <a:t> </a:t>
          </a:r>
          <a:r>
            <a:rPr lang="sv-FI" sz="1400"/>
            <a:t> </a:t>
          </a:r>
          <a:r>
            <a:rPr lang="sv-FI" sz="1400" b="1">
              <a:latin typeface="Times New Roman" panose="02020603050405020304" pitchFamily="18" charset="0"/>
              <a:cs typeface="Times New Roman" panose="02020603050405020304" pitchFamily="18" charset="0"/>
            </a:rPr>
            <a:t> </a:t>
          </a:r>
        </a:p>
      </xdr:txBody>
    </xdr:sp>
    <xdr:clientData/>
  </xdr:twoCellAnchor>
  <xdr:twoCellAnchor>
    <xdr:from>
      <xdr:col>1</xdr:col>
      <xdr:colOff>457200</xdr:colOff>
      <xdr:row>3</xdr:row>
      <xdr:rowOff>57150</xdr:rowOff>
    </xdr:from>
    <xdr:to>
      <xdr:col>21</xdr:col>
      <xdr:colOff>180975</xdr:colOff>
      <xdr:row>4</xdr:row>
      <xdr:rowOff>104774</xdr:rowOff>
    </xdr:to>
    <xdr:sp macro="" textlink="">
      <xdr:nvSpPr>
        <xdr:cNvPr id="5" name="textruta 4">
          <a:extLst>
            <a:ext uri="{FF2B5EF4-FFF2-40B4-BE49-F238E27FC236}">
              <a16:creationId xmlns:a16="http://schemas.microsoft.com/office/drawing/2014/main" id="{00000000-0008-0000-0200-000005000000}"/>
            </a:ext>
          </a:extLst>
        </xdr:cNvPr>
        <xdr:cNvSpPr txBox="1"/>
      </xdr:nvSpPr>
      <xdr:spPr>
        <a:xfrm>
          <a:off x="628650" y="695325"/>
          <a:ext cx="5324475" cy="238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FI" sz="1200">
              <a:solidFill>
                <a:srgbClr val="FF0000"/>
              </a:solidFill>
            </a:rPr>
            <a:t>Genom att föra kursorn över de röda trianglarna</a:t>
          </a:r>
          <a:r>
            <a:rPr lang="sv-FI" sz="1200" baseline="0">
              <a:solidFill>
                <a:srgbClr val="FF0000"/>
              </a:solidFill>
            </a:rPr>
            <a:t> får du nödvändiga anvisningar</a:t>
          </a:r>
          <a:endParaRPr lang="sv-FI" sz="1200">
            <a:solidFill>
              <a:srgbClr val="FF0000"/>
            </a:solidFill>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1"/>
  <sheetViews>
    <sheetView showGridLines="0" tabSelected="1" zoomScaleNormal="100" workbookViewId="0">
      <selection activeCell="Z55" sqref="Z55:Z59"/>
    </sheetView>
  </sheetViews>
  <sheetFormatPr defaultRowHeight="15" x14ac:dyDescent="0.25"/>
  <cols>
    <col min="1" max="1" width="2.5703125" customWidth="1"/>
    <col min="2" max="2" width="29.7109375" customWidth="1"/>
    <col min="3" max="33" width="2.85546875" customWidth="1"/>
    <col min="34" max="34" width="2.7109375" customWidth="1"/>
    <col min="35" max="35" width="9.85546875"/>
  </cols>
  <sheetData>
    <row r="1" spans="1:34" x14ac:dyDescent="0.25">
      <c r="A1" s="1"/>
      <c r="B1" s="2"/>
      <c r="C1" s="2"/>
      <c r="D1" s="2"/>
      <c r="E1" s="2"/>
      <c r="F1" s="2"/>
      <c r="G1" s="2"/>
      <c r="H1" s="2"/>
      <c r="I1" s="2"/>
      <c r="J1" s="2"/>
      <c r="K1" s="2"/>
      <c r="L1" s="2"/>
      <c r="M1" s="2"/>
      <c r="N1" s="2"/>
      <c r="O1" s="2"/>
      <c r="P1" s="2"/>
      <c r="Q1" s="2"/>
      <c r="R1" s="2"/>
      <c r="S1" s="2"/>
      <c r="T1" s="2"/>
      <c r="U1" s="1"/>
      <c r="V1" s="1"/>
      <c r="W1" s="1"/>
      <c r="X1" s="1"/>
      <c r="Y1" s="1"/>
      <c r="Z1" s="1"/>
      <c r="AA1" s="1"/>
      <c r="AB1" s="1"/>
      <c r="AC1" s="1"/>
      <c r="AD1" s="1"/>
      <c r="AE1" s="1"/>
      <c r="AF1" s="1"/>
      <c r="AG1" s="1"/>
      <c r="AH1" s="1"/>
    </row>
    <row r="2" spans="1:34" x14ac:dyDescent="0.25">
      <c r="A2" s="1"/>
      <c r="B2" s="3"/>
      <c r="C2" s="3"/>
      <c r="D2" s="3"/>
      <c r="E2" s="3"/>
      <c r="F2" s="3"/>
      <c r="G2" s="3"/>
      <c r="H2" s="3"/>
      <c r="I2" s="3"/>
      <c r="J2" s="3"/>
      <c r="K2" s="3"/>
      <c r="L2" s="3"/>
      <c r="M2" s="3"/>
      <c r="N2" s="3"/>
      <c r="O2" s="3"/>
      <c r="P2" s="3"/>
      <c r="Q2" s="3"/>
      <c r="R2" s="3"/>
      <c r="S2" s="3"/>
      <c r="T2" s="3"/>
      <c r="U2" s="4"/>
      <c r="V2" s="4"/>
      <c r="W2" s="4"/>
      <c r="X2" s="4"/>
      <c r="Y2" s="4"/>
      <c r="Z2" s="4"/>
      <c r="AA2" s="4"/>
      <c r="AB2" s="4"/>
      <c r="AC2" s="4"/>
      <c r="AD2" s="4"/>
      <c r="AE2" s="4"/>
      <c r="AF2" s="4"/>
      <c r="AG2" s="4"/>
      <c r="AH2" s="1"/>
    </row>
    <row r="3" spans="1:34" ht="20.25" x14ac:dyDescent="0.3">
      <c r="A3" s="1"/>
      <c r="B3" s="77" t="s">
        <v>46</v>
      </c>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1"/>
    </row>
    <row r="4" spans="1:34" x14ac:dyDescent="0.25">
      <c r="A4" s="1"/>
      <c r="B4" s="25"/>
      <c r="C4" s="25"/>
      <c r="D4" s="25"/>
      <c r="E4" s="25"/>
      <c r="F4" s="25"/>
      <c r="G4" s="25"/>
      <c r="H4" s="25"/>
      <c r="I4" s="25"/>
      <c r="J4" s="25"/>
      <c r="K4" s="25"/>
      <c r="L4" s="25"/>
      <c r="M4" s="25"/>
      <c r="N4" s="25"/>
      <c r="O4" s="25"/>
      <c r="P4" s="25"/>
      <c r="Q4" s="25"/>
      <c r="R4" s="25"/>
      <c r="S4" s="25"/>
      <c r="T4" s="3"/>
      <c r="U4" s="4"/>
      <c r="V4" s="4"/>
      <c r="W4" s="4"/>
      <c r="X4" s="4"/>
      <c r="Y4" s="4"/>
      <c r="Z4" s="4"/>
      <c r="AA4" s="4"/>
      <c r="AB4" s="4"/>
      <c r="AC4" s="4"/>
      <c r="AD4" s="4"/>
      <c r="AE4" s="4"/>
      <c r="AF4" s="4"/>
      <c r="AG4" s="4"/>
      <c r="AH4" s="1"/>
    </row>
    <row r="5" spans="1:34" x14ac:dyDescent="0.25">
      <c r="A5" s="1"/>
      <c r="B5" s="25"/>
      <c r="C5" s="25"/>
      <c r="D5" s="25"/>
      <c r="E5" s="25"/>
      <c r="F5" s="25"/>
      <c r="G5" s="25"/>
      <c r="H5" s="25"/>
      <c r="I5" s="25"/>
      <c r="J5" s="25"/>
      <c r="K5" s="25"/>
      <c r="L5" s="25"/>
      <c r="M5" s="25"/>
      <c r="N5" s="25"/>
      <c r="O5" s="25"/>
      <c r="P5" s="25"/>
      <c r="Q5" s="25"/>
      <c r="R5" s="25"/>
      <c r="S5" s="25"/>
      <c r="T5" s="3"/>
      <c r="U5" s="4"/>
      <c r="V5" s="4"/>
      <c r="W5" s="4"/>
      <c r="X5" s="4"/>
      <c r="Y5" s="4"/>
      <c r="Z5" s="4"/>
      <c r="AA5" s="4"/>
      <c r="AB5" s="4"/>
      <c r="AC5" s="4"/>
      <c r="AD5" s="4"/>
      <c r="AE5" s="4"/>
      <c r="AF5" s="4"/>
      <c r="AG5" s="4"/>
      <c r="AH5" s="1"/>
    </row>
    <row r="6" spans="1:34" ht="15.75" x14ac:dyDescent="0.25">
      <c r="A6" s="1"/>
      <c r="B6" s="81" t="s">
        <v>0</v>
      </c>
      <c r="C6" s="81"/>
      <c r="D6" s="81"/>
      <c r="F6" s="85"/>
      <c r="G6" s="86"/>
      <c r="H6" s="86"/>
      <c r="I6" s="86"/>
      <c r="J6" s="86"/>
      <c r="K6" s="86"/>
      <c r="L6" s="86"/>
      <c r="M6" s="86"/>
      <c r="N6" s="86"/>
      <c r="O6" s="86"/>
      <c r="P6" s="87"/>
      <c r="Q6" s="25"/>
      <c r="R6" s="25"/>
      <c r="S6" s="35" t="s">
        <v>36</v>
      </c>
      <c r="T6" s="36"/>
      <c r="U6" s="37"/>
      <c r="V6" s="37"/>
      <c r="W6" s="37"/>
      <c r="X6" s="37"/>
      <c r="Y6" s="37"/>
      <c r="Z6" s="37"/>
      <c r="AA6" s="37"/>
      <c r="AB6" s="37"/>
      <c r="AC6" s="37"/>
      <c r="AD6" s="38"/>
      <c r="AE6" s="38"/>
      <c r="AF6" s="38"/>
      <c r="AG6" s="39"/>
      <c r="AH6" s="40"/>
    </row>
    <row r="7" spans="1:34" x14ac:dyDescent="0.25">
      <c r="A7" s="1"/>
      <c r="B7" s="25"/>
      <c r="C7" s="25"/>
      <c r="D7" s="25"/>
      <c r="E7" s="25"/>
      <c r="F7" s="25"/>
      <c r="G7" s="25"/>
      <c r="H7" s="25"/>
      <c r="I7" s="25"/>
      <c r="J7" s="25"/>
      <c r="K7" s="25"/>
      <c r="L7" s="25"/>
      <c r="M7" s="25"/>
      <c r="N7" s="25"/>
      <c r="O7" s="25"/>
      <c r="P7" s="25"/>
      <c r="Q7" s="25"/>
      <c r="R7" s="25"/>
      <c r="S7" s="25"/>
      <c r="T7" s="3"/>
      <c r="U7" s="4"/>
      <c r="V7" s="4"/>
      <c r="W7" s="4"/>
      <c r="X7" s="4"/>
      <c r="Y7" s="4"/>
      <c r="Z7" s="4"/>
      <c r="AA7" s="4"/>
      <c r="AB7" s="4"/>
      <c r="AC7" s="4"/>
      <c r="AD7" s="4"/>
      <c r="AE7" s="4"/>
      <c r="AF7" s="4"/>
      <c r="AG7" s="4"/>
      <c r="AH7" s="1"/>
    </row>
    <row r="8" spans="1:34" ht="15.75" x14ac:dyDescent="0.25">
      <c r="A8" s="1"/>
      <c r="B8" s="26"/>
      <c r="C8" s="26"/>
      <c r="D8" s="26" t="s">
        <v>1</v>
      </c>
      <c r="F8" s="82"/>
      <c r="G8" s="83"/>
      <c r="H8" s="83"/>
      <c r="I8" s="83"/>
      <c r="J8" s="83"/>
      <c r="K8" s="83"/>
      <c r="L8" s="83"/>
      <c r="M8" s="83"/>
      <c r="N8" s="83"/>
      <c r="O8" s="83"/>
      <c r="P8" s="84"/>
      <c r="Q8" s="25"/>
      <c r="R8" s="25"/>
      <c r="S8" s="25"/>
      <c r="T8" s="3"/>
      <c r="U8" s="4"/>
      <c r="V8" s="4"/>
      <c r="W8" s="4"/>
      <c r="X8" s="4"/>
      <c r="Y8" s="4"/>
      <c r="Z8" s="4"/>
      <c r="AA8" s="4"/>
      <c r="AB8" s="4"/>
      <c r="AC8" s="4"/>
      <c r="AD8" s="4"/>
      <c r="AE8" s="4"/>
      <c r="AF8" s="4"/>
      <c r="AG8" s="4"/>
      <c r="AH8" s="1"/>
    </row>
    <row r="9" spans="1:34" x14ac:dyDescent="0.25">
      <c r="A9" s="1"/>
      <c r="B9" s="25"/>
      <c r="C9" s="25"/>
      <c r="D9" s="25"/>
      <c r="E9" s="25"/>
      <c r="F9" s="25"/>
      <c r="G9" s="25"/>
      <c r="H9" s="25"/>
      <c r="I9" s="25"/>
      <c r="J9" s="25"/>
      <c r="K9" s="25"/>
      <c r="L9" s="25"/>
      <c r="M9" s="25"/>
      <c r="N9" s="25"/>
      <c r="O9" s="25"/>
      <c r="P9" s="25"/>
      <c r="Q9" s="25"/>
      <c r="R9" s="25"/>
      <c r="S9" s="25"/>
      <c r="T9" s="3"/>
      <c r="U9" s="4"/>
      <c r="V9" s="4"/>
      <c r="W9" s="4"/>
      <c r="X9" s="4"/>
      <c r="Y9" s="4"/>
      <c r="Z9" s="4"/>
      <c r="AA9" s="4"/>
      <c r="AB9" s="4"/>
      <c r="AC9" s="4"/>
      <c r="AD9" s="4"/>
      <c r="AE9" s="4"/>
      <c r="AF9" s="4"/>
      <c r="AG9" s="4"/>
      <c r="AH9" s="1"/>
    </row>
    <row r="10" spans="1:34" ht="15.75" x14ac:dyDescent="0.25">
      <c r="A10" s="1"/>
      <c r="B10" s="81" t="s">
        <v>2</v>
      </c>
      <c r="C10" s="81"/>
      <c r="D10" s="81"/>
      <c r="F10" s="82"/>
      <c r="G10" s="83"/>
      <c r="H10" s="83"/>
      <c r="I10" s="83"/>
      <c r="J10" s="83"/>
      <c r="K10" s="83"/>
      <c r="L10" s="83"/>
      <c r="M10" s="83"/>
      <c r="N10" s="83"/>
      <c r="O10" s="83"/>
      <c r="P10" s="84"/>
      <c r="Q10" s="25"/>
      <c r="R10" s="25"/>
      <c r="S10" s="25"/>
      <c r="T10" s="3"/>
      <c r="U10" s="4"/>
      <c r="V10" s="4"/>
      <c r="W10" s="4"/>
      <c r="X10" s="4"/>
      <c r="Y10" s="4"/>
      <c r="Z10" s="4"/>
      <c r="AA10" s="4"/>
      <c r="AB10" s="4"/>
      <c r="AC10" s="4"/>
      <c r="AD10" s="4"/>
      <c r="AE10" s="4"/>
      <c r="AF10" s="4"/>
      <c r="AG10" s="4"/>
      <c r="AH10" s="1"/>
    </row>
    <row r="11" spans="1:34" x14ac:dyDescent="0.25">
      <c r="A11" s="1"/>
      <c r="B11" s="25"/>
      <c r="C11" s="25"/>
      <c r="D11" s="25"/>
      <c r="E11" s="25"/>
      <c r="F11" s="25"/>
      <c r="G11" s="25"/>
      <c r="H11" s="25"/>
      <c r="I11" s="25"/>
      <c r="J11" s="25"/>
      <c r="K11" s="25"/>
      <c r="L11" s="25"/>
      <c r="M11" s="25"/>
      <c r="N11" s="25"/>
      <c r="O11" s="25"/>
      <c r="P11" s="25"/>
      <c r="Q11" s="25"/>
      <c r="R11" s="25"/>
      <c r="S11" s="25"/>
      <c r="T11" s="3"/>
      <c r="U11" s="4"/>
      <c r="V11" s="4"/>
      <c r="W11" s="4"/>
      <c r="X11" s="4"/>
      <c r="Y11" s="4"/>
      <c r="Z11" s="4"/>
      <c r="AA11" s="4"/>
      <c r="AB11" s="4"/>
      <c r="AC11" s="4"/>
      <c r="AD11" s="4"/>
      <c r="AE11" s="4"/>
      <c r="AF11" s="4"/>
      <c r="AG11" s="4"/>
      <c r="AH11" s="1"/>
    </row>
    <row r="12" spans="1:34" ht="15.75" x14ac:dyDescent="0.25">
      <c r="A12" s="1"/>
      <c r="B12" s="27"/>
      <c r="C12" s="27"/>
      <c r="D12" s="26" t="s">
        <v>3</v>
      </c>
      <c r="F12" s="82"/>
      <c r="G12" s="83"/>
      <c r="H12" s="83"/>
      <c r="I12" s="83"/>
      <c r="J12" s="83"/>
      <c r="K12" s="83"/>
      <c r="L12" s="83"/>
      <c r="M12" s="83"/>
      <c r="N12" s="83"/>
      <c r="O12" s="83"/>
      <c r="P12" s="84"/>
      <c r="Q12" s="25"/>
      <c r="R12" s="25"/>
      <c r="AD12" s="4"/>
      <c r="AE12" s="4"/>
      <c r="AF12" s="4"/>
      <c r="AG12" s="4"/>
      <c r="AH12" s="1"/>
    </row>
    <row r="13" spans="1:34" x14ac:dyDescent="0.25">
      <c r="A13" s="1"/>
      <c r="B13" s="25"/>
      <c r="C13" s="25"/>
      <c r="D13" s="25"/>
      <c r="E13" s="25"/>
      <c r="F13" s="25"/>
      <c r="G13" s="25"/>
      <c r="H13" s="25"/>
      <c r="I13" s="25"/>
      <c r="J13" s="25"/>
      <c r="K13" s="25"/>
      <c r="L13" s="25"/>
      <c r="M13" s="25"/>
      <c r="N13" s="25"/>
      <c r="O13" s="25"/>
      <c r="P13" s="25"/>
      <c r="Q13" s="25"/>
      <c r="R13" s="25"/>
      <c r="S13" s="25"/>
      <c r="T13" s="3"/>
      <c r="U13" s="4"/>
      <c r="V13" s="4"/>
      <c r="W13" s="4"/>
      <c r="X13" s="4"/>
      <c r="Y13" s="4"/>
      <c r="Z13" s="4"/>
      <c r="AA13" s="4"/>
      <c r="AB13" s="4"/>
      <c r="AC13" s="4"/>
      <c r="AD13" s="4"/>
      <c r="AE13" s="4"/>
      <c r="AF13" s="4"/>
      <c r="AG13" s="4"/>
      <c r="AH13" s="1"/>
    </row>
    <row r="14" spans="1:34" ht="15.75" x14ac:dyDescent="0.25">
      <c r="A14" s="1"/>
      <c r="B14" s="81" t="s">
        <v>38</v>
      </c>
      <c r="C14" s="81"/>
      <c r="D14" s="81"/>
      <c r="F14" s="82"/>
      <c r="G14" s="91"/>
      <c r="H14" s="91"/>
      <c r="I14" s="91"/>
      <c r="J14" s="91"/>
      <c r="K14" s="91"/>
      <c r="L14" s="91"/>
      <c r="M14" s="91"/>
      <c r="N14" s="91"/>
      <c r="O14" s="91"/>
      <c r="P14" s="92"/>
      <c r="Q14" s="25"/>
      <c r="R14" s="25"/>
      <c r="S14" s="25"/>
      <c r="T14" s="3"/>
      <c r="U14" s="4"/>
      <c r="V14" s="4"/>
      <c r="W14" s="4"/>
      <c r="X14" s="4"/>
      <c r="Y14" s="4"/>
      <c r="Z14" s="4"/>
      <c r="AA14" s="4"/>
      <c r="AB14" s="4"/>
      <c r="AC14" s="4"/>
      <c r="AD14" s="4"/>
      <c r="AE14" s="4"/>
      <c r="AF14" s="4"/>
      <c r="AG14" s="4"/>
      <c r="AH14" s="1"/>
    </row>
    <row r="15" spans="1:34" x14ac:dyDescent="0.25">
      <c r="A15" s="1"/>
      <c r="B15" s="25"/>
      <c r="C15" s="25"/>
      <c r="D15" s="25"/>
      <c r="E15" s="25"/>
      <c r="F15" s="25"/>
      <c r="G15" s="25"/>
      <c r="H15" s="25"/>
      <c r="I15" s="25"/>
      <c r="J15" s="25"/>
      <c r="K15" s="25"/>
      <c r="L15" s="25"/>
      <c r="M15" s="25"/>
      <c r="N15" s="25"/>
      <c r="O15" s="25"/>
      <c r="P15" s="25"/>
      <c r="Q15" s="25"/>
      <c r="R15" s="25"/>
      <c r="S15" s="25"/>
      <c r="T15" s="3"/>
      <c r="U15" s="4"/>
      <c r="V15" s="4"/>
      <c r="W15" s="4"/>
      <c r="X15" s="4"/>
      <c r="Y15" s="4"/>
      <c r="Z15" s="4"/>
      <c r="AA15" s="4"/>
      <c r="AB15" s="4"/>
      <c r="AC15" s="4"/>
      <c r="AD15" s="4"/>
      <c r="AE15" s="4"/>
      <c r="AF15" s="4"/>
      <c r="AG15" s="4"/>
      <c r="AH15" s="1"/>
    </row>
    <row r="16" spans="1:34" ht="15.75" x14ac:dyDescent="0.25">
      <c r="A16" s="1"/>
      <c r="B16" s="27"/>
      <c r="C16" s="27"/>
      <c r="D16" s="26" t="s">
        <v>37</v>
      </c>
      <c r="F16" s="82"/>
      <c r="G16" s="83"/>
      <c r="H16" s="83"/>
      <c r="I16" s="83"/>
      <c r="J16" s="83"/>
      <c r="K16" s="83"/>
      <c r="L16" s="83"/>
      <c r="M16" s="83"/>
      <c r="N16" s="83"/>
      <c r="O16" s="83"/>
      <c r="P16" s="84"/>
      <c r="Q16" s="25"/>
      <c r="R16" s="25"/>
      <c r="S16" s="25"/>
      <c r="T16" s="3"/>
      <c r="U16" s="4"/>
      <c r="V16" s="4"/>
      <c r="W16" s="4"/>
      <c r="X16" s="4"/>
      <c r="Y16" s="4"/>
      <c r="Z16" s="4"/>
      <c r="AA16" s="4"/>
      <c r="AB16" s="4"/>
      <c r="AC16" s="4"/>
      <c r="AD16" s="4"/>
      <c r="AE16" s="4"/>
      <c r="AF16" s="4"/>
      <c r="AG16" s="4"/>
      <c r="AH16" s="1"/>
    </row>
    <row r="17" spans="1:35" x14ac:dyDescent="0.25">
      <c r="A17" s="1"/>
      <c r="B17" s="25"/>
      <c r="C17" s="25"/>
      <c r="D17" s="28"/>
      <c r="E17" s="25"/>
      <c r="F17" s="25"/>
      <c r="G17" s="25"/>
      <c r="H17" s="25"/>
      <c r="I17" s="25"/>
      <c r="J17" s="25"/>
      <c r="K17" s="25"/>
      <c r="L17" s="25"/>
      <c r="M17" s="25"/>
      <c r="N17" s="25"/>
      <c r="O17" s="25"/>
      <c r="P17" s="25"/>
      <c r="Q17" s="25"/>
      <c r="R17" s="25"/>
      <c r="S17" s="25"/>
      <c r="T17" s="3"/>
      <c r="U17" s="4"/>
      <c r="V17" s="4"/>
      <c r="W17" s="4"/>
      <c r="X17" s="4"/>
      <c r="Y17" s="4"/>
      <c r="Z17" s="4"/>
      <c r="AA17" s="4"/>
      <c r="AB17" s="4"/>
      <c r="AC17" s="4"/>
      <c r="AD17" s="4"/>
      <c r="AE17" s="4"/>
      <c r="AF17" s="4"/>
      <c r="AG17" s="4"/>
      <c r="AH17" s="1"/>
    </row>
    <row r="18" spans="1:35" ht="15.75" x14ac:dyDescent="0.25">
      <c r="A18" s="1"/>
      <c r="B18" s="27"/>
      <c r="C18" s="27"/>
      <c r="D18" s="26" t="s">
        <v>4</v>
      </c>
      <c r="F18" s="82"/>
      <c r="G18" s="83"/>
      <c r="H18" s="83"/>
      <c r="I18" s="83"/>
      <c r="J18" s="83"/>
      <c r="K18" s="83"/>
      <c r="L18" s="83"/>
      <c r="M18" s="83"/>
      <c r="N18" s="83"/>
      <c r="O18" s="83"/>
      <c r="P18" s="84"/>
      <c r="Q18" s="25"/>
      <c r="R18" s="25"/>
      <c r="S18" s="25"/>
      <c r="T18" s="3"/>
      <c r="U18" s="4"/>
      <c r="V18" s="4"/>
      <c r="W18" s="4"/>
      <c r="X18" s="4"/>
      <c r="Y18" s="4"/>
      <c r="Z18" s="4"/>
      <c r="AA18" s="4"/>
      <c r="AB18" s="4"/>
      <c r="AC18" s="4"/>
      <c r="AD18" s="4"/>
      <c r="AE18" s="4"/>
      <c r="AF18" s="4"/>
      <c r="AG18" s="4"/>
      <c r="AH18" s="1"/>
    </row>
    <row r="19" spans="1:35" x14ac:dyDescent="0.25">
      <c r="A19" s="1"/>
      <c r="B19" s="25"/>
      <c r="C19" s="25"/>
      <c r="D19" s="28"/>
      <c r="E19" s="25"/>
      <c r="F19" s="25"/>
      <c r="G19" s="25"/>
      <c r="H19" s="25"/>
      <c r="I19" s="25"/>
      <c r="J19" s="25"/>
      <c r="K19" s="25"/>
      <c r="L19" s="25"/>
      <c r="M19" s="25"/>
      <c r="N19" s="25"/>
      <c r="O19" s="25"/>
      <c r="P19" s="25"/>
      <c r="Q19" s="25"/>
      <c r="R19" s="25"/>
      <c r="S19" s="25"/>
      <c r="T19" s="3"/>
      <c r="U19" s="4"/>
      <c r="V19" s="4"/>
      <c r="W19" s="4"/>
      <c r="X19" s="4"/>
      <c r="Y19" s="4"/>
      <c r="Z19" s="4"/>
      <c r="AA19" s="4"/>
      <c r="AB19" s="4"/>
      <c r="AC19" s="4"/>
      <c r="AD19" s="4"/>
      <c r="AE19" s="4"/>
      <c r="AF19" s="4"/>
      <c r="AG19" s="4"/>
      <c r="AH19" s="1"/>
    </row>
    <row r="20" spans="1:35" ht="15.75" x14ac:dyDescent="0.25">
      <c r="A20" s="1"/>
      <c r="B20" s="27"/>
      <c r="C20" s="27"/>
      <c r="D20" s="26" t="s">
        <v>5</v>
      </c>
      <c r="F20" s="88"/>
      <c r="G20" s="89"/>
      <c r="H20" s="89"/>
      <c r="I20" s="89"/>
      <c r="J20" s="89"/>
      <c r="K20" s="89"/>
      <c r="L20" s="89"/>
      <c r="M20" s="89"/>
      <c r="N20" s="89"/>
      <c r="O20" s="89"/>
      <c r="P20" s="90"/>
      <c r="Q20" s="25"/>
      <c r="R20" s="25"/>
      <c r="S20" s="25"/>
      <c r="T20" s="3"/>
      <c r="U20" s="4"/>
      <c r="V20" s="4"/>
      <c r="W20" s="4"/>
      <c r="X20" s="4"/>
      <c r="Y20" s="4"/>
      <c r="Z20" s="4"/>
      <c r="AA20" s="4"/>
      <c r="AB20" s="4"/>
      <c r="AC20" s="4"/>
      <c r="AD20" s="4"/>
      <c r="AE20" s="4"/>
      <c r="AF20" s="4"/>
      <c r="AG20" s="4"/>
      <c r="AH20" s="1"/>
    </row>
    <row r="21" spans="1:35" x14ac:dyDescent="0.25">
      <c r="A21" s="1"/>
      <c r="B21" s="25"/>
      <c r="C21" s="25"/>
      <c r="D21" s="28"/>
      <c r="E21" s="25"/>
      <c r="F21" s="25"/>
      <c r="G21" s="25"/>
      <c r="H21" s="25"/>
      <c r="I21" s="25"/>
      <c r="J21" s="25"/>
      <c r="K21" s="25"/>
      <c r="L21" s="25"/>
      <c r="M21" s="25"/>
      <c r="N21" s="25"/>
      <c r="O21" s="25"/>
      <c r="P21" s="25"/>
      <c r="Q21" s="25"/>
      <c r="R21" s="25"/>
      <c r="S21" s="25"/>
      <c r="T21" s="3"/>
      <c r="U21" s="4"/>
      <c r="V21" s="4"/>
      <c r="W21" s="4"/>
      <c r="X21" s="4"/>
      <c r="Y21" s="4"/>
      <c r="Z21" s="4"/>
      <c r="AA21" s="4"/>
      <c r="AB21" s="4"/>
      <c r="AC21" s="4"/>
      <c r="AD21" s="4"/>
      <c r="AE21" s="4"/>
      <c r="AF21" s="4"/>
      <c r="AG21" s="4"/>
      <c r="AH21" s="1"/>
    </row>
    <row r="22" spans="1:35" ht="15.75" x14ac:dyDescent="0.25">
      <c r="A22" s="24"/>
      <c r="B22" s="27"/>
      <c r="C22" s="27"/>
      <c r="D22" s="26" t="s">
        <v>6</v>
      </c>
      <c r="F22" s="88"/>
      <c r="G22" s="89"/>
      <c r="H22" s="89"/>
      <c r="I22" s="89"/>
      <c r="J22" s="89"/>
      <c r="K22" s="89"/>
      <c r="L22" s="89"/>
      <c r="M22" s="89"/>
      <c r="N22" s="89"/>
      <c r="O22" s="89"/>
      <c r="P22" s="90"/>
      <c r="Q22" s="25"/>
      <c r="R22" s="25"/>
      <c r="S22" s="25"/>
      <c r="T22" s="3"/>
      <c r="U22" s="4"/>
      <c r="V22" s="4"/>
      <c r="W22" s="4"/>
      <c r="X22" s="4"/>
      <c r="Y22" s="4"/>
      <c r="Z22" s="4"/>
      <c r="AA22" s="4"/>
      <c r="AB22" s="4"/>
      <c r="AC22" s="4"/>
      <c r="AD22" s="4"/>
      <c r="AE22" s="4"/>
      <c r="AF22" s="4"/>
      <c r="AG22" s="4"/>
      <c r="AH22" s="1"/>
    </row>
    <row r="23" spans="1:35" x14ac:dyDescent="0.25">
      <c r="A23" s="1"/>
      <c r="B23" s="25"/>
      <c r="C23" s="25"/>
      <c r="D23" s="28"/>
      <c r="E23" s="25"/>
      <c r="F23" s="25"/>
      <c r="G23" s="25"/>
      <c r="H23" s="25"/>
      <c r="I23" s="25"/>
      <c r="J23" s="25"/>
      <c r="K23" s="25"/>
      <c r="L23" s="25"/>
      <c r="M23" s="25"/>
      <c r="N23" s="25"/>
      <c r="O23" s="25"/>
      <c r="P23" s="25"/>
      <c r="Q23" s="25"/>
      <c r="R23" s="25"/>
      <c r="S23" s="25"/>
      <c r="T23" s="3"/>
      <c r="U23" s="4"/>
      <c r="V23" s="4"/>
      <c r="W23" s="4"/>
      <c r="X23" s="4"/>
      <c r="Y23" s="4"/>
      <c r="Z23" s="4"/>
      <c r="AA23" s="4"/>
      <c r="AB23" s="4"/>
      <c r="AC23" s="4"/>
      <c r="AD23" s="4"/>
      <c r="AE23" s="4"/>
      <c r="AF23" s="4"/>
      <c r="AG23" s="4"/>
      <c r="AH23" s="1"/>
    </row>
    <row r="24" spans="1:35" ht="15.75" x14ac:dyDescent="0.25">
      <c r="A24" s="1"/>
      <c r="B24" s="27"/>
      <c r="C24" s="27"/>
      <c r="D24" s="26" t="s">
        <v>7</v>
      </c>
      <c r="E24" s="25"/>
      <c r="F24" s="25"/>
      <c r="G24" s="25"/>
      <c r="H24" s="25"/>
      <c r="I24" s="25"/>
      <c r="J24" s="25"/>
      <c r="K24" s="25"/>
      <c r="L24" s="25"/>
      <c r="M24" s="25"/>
      <c r="N24" s="25"/>
      <c r="O24" s="25"/>
      <c r="P24" s="25"/>
      <c r="Q24" s="25"/>
      <c r="R24" s="25"/>
      <c r="S24" s="25"/>
      <c r="T24" s="3"/>
      <c r="U24" s="4"/>
      <c r="V24" s="4"/>
      <c r="W24" s="4"/>
      <c r="X24" s="4"/>
      <c r="Y24" s="4"/>
      <c r="Z24" s="4"/>
      <c r="AA24" s="4"/>
      <c r="AB24" s="4"/>
      <c r="AC24" s="4"/>
      <c r="AD24" s="4"/>
      <c r="AE24" s="4"/>
      <c r="AF24" s="4"/>
      <c r="AG24" s="4"/>
      <c r="AH24" s="1"/>
    </row>
    <row r="25" spans="1:35" ht="15.75" x14ac:dyDescent="0.25">
      <c r="A25" s="1"/>
      <c r="B25" s="27"/>
      <c r="C25" s="27"/>
      <c r="D25" s="26" t="s">
        <v>8</v>
      </c>
      <c r="F25" s="88"/>
      <c r="G25" s="89"/>
      <c r="H25" s="89"/>
      <c r="I25" s="89"/>
      <c r="J25" s="89"/>
      <c r="K25" s="89"/>
      <c r="L25" s="89"/>
      <c r="M25" s="89"/>
      <c r="N25" s="89"/>
      <c r="O25" s="89"/>
      <c r="P25" s="90"/>
      <c r="Q25" s="25"/>
      <c r="R25" s="25"/>
      <c r="S25" s="25"/>
      <c r="T25" s="3"/>
      <c r="U25" s="4"/>
      <c r="V25" s="4"/>
      <c r="W25" s="4"/>
      <c r="X25" s="4"/>
      <c r="Y25" s="4"/>
      <c r="Z25" s="4"/>
      <c r="AA25" s="4"/>
      <c r="AB25" s="4"/>
      <c r="AC25" s="4"/>
      <c r="AD25" s="4"/>
      <c r="AE25" s="4"/>
      <c r="AF25" s="4"/>
      <c r="AG25" s="4"/>
      <c r="AH25" s="1"/>
    </row>
    <row r="26" spans="1:35" x14ac:dyDescent="0.25">
      <c r="A26" s="1"/>
      <c r="B26" s="25"/>
      <c r="C26" s="25"/>
      <c r="D26" s="25"/>
      <c r="E26" s="25"/>
      <c r="F26" s="25"/>
      <c r="G26" s="25"/>
      <c r="H26" s="25"/>
      <c r="I26" s="25"/>
      <c r="J26" s="25"/>
      <c r="K26" s="25"/>
      <c r="L26" s="25"/>
      <c r="M26" s="25"/>
      <c r="N26" s="25"/>
      <c r="O26" s="25"/>
      <c r="P26" s="25"/>
      <c r="Q26" s="25"/>
      <c r="R26" s="25"/>
      <c r="S26" s="25"/>
      <c r="T26" s="3"/>
      <c r="U26" s="4"/>
      <c r="V26" s="4"/>
      <c r="W26" s="4"/>
      <c r="X26" s="4"/>
      <c r="Y26" s="4"/>
      <c r="Z26" s="4"/>
      <c r="AA26" s="4"/>
      <c r="AB26" s="4"/>
      <c r="AC26" s="4"/>
      <c r="AD26" s="4"/>
      <c r="AE26" s="4"/>
      <c r="AF26" s="4"/>
      <c r="AG26" s="4"/>
      <c r="AH26" s="1"/>
    </row>
    <row r="27" spans="1:35" x14ac:dyDescent="0.25">
      <c r="A27" s="1"/>
      <c r="B27" s="2"/>
      <c r="C27" s="2"/>
      <c r="D27" s="2"/>
      <c r="E27" s="2"/>
      <c r="F27" s="2"/>
      <c r="G27" s="2"/>
      <c r="H27" s="2"/>
      <c r="I27" s="2"/>
      <c r="J27" s="2"/>
      <c r="K27" s="2"/>
      <c r="L27" s="2"/>
      <c r="M27" s="2"/>
      <c r="N27" s="2"/>
      <c r="O27" s="2"/>
      <c r="P27" s="2"/>
      <c r="Q27" s="2"/>
      <c r="R27" s="2"/>
      <c r="S27" s="2"/>
      <c r="T27" s="2"/>
      <c r="U27" s="1"/>
      <c r="V27" s="1"/>
      <c r="W27" s="1"/>
      <c r="X27" s="1"/>
      <c r="Y27" s="1"/>
      <c r="Z27" s="1"/>
      <c r="AA27" s="1"/>
      <c r="AB27" s="1"/>
      <c r="AC27" s="1"/>
      <c r="AD27" s="1"/>
      <c r="AE27" s="1"/>
      <c r="AF27" s="1"/>
      <c r="AG27" s="1"/>
      <c r="AH27" s="1"/>
    </row>
    <row r="28" spans="1:35" x14ac:dyDescent="0.25">
      <c r="AI28" s="5"/>
    </row>
    <row r="29" spans="1:35" x14ac:dyDescent="0.25">
      <c r="A29" s="6"/>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6"/>
      <c r="AI29" s="8"/>
    </row>
    <row r="30" spans="1:35" s="34" customFormat="1" x14ac:dyDescent="0.25">
      <c r="A30" s="6"/>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6"/>
      <c r="AI30" s="33"/>
    </row>
    <row r="31" spans="1:35" x14ac:dyDescent="0.25">
      <c r="A31" s="1"/>
      <c r="AH31" s="1"/>
      <c r="AI31" s="5"/>
    </row>
    <row r="32" spans="1:35" ht="15.75" x14ac:dyDescent="0.25">
      <c r="A32" s="9"/>
      <c r="B32" s="29" t="s">
        <v>9</v>
      </c>
      <c r="C32" s="29"/>
      <c r="D32" s="29"/>
      <c r="E32" s="30"/>
      <c r="F32" s="78">
        <f>F8</f>
        <v>0</v>
      </c>
      <c r="G32" s="79"/>
      <c r="H32" s="79"/>
      <c r="I32" s="79"/>
      <c r="J32" s="79"/>
      <c r="K32" s="79"/>
      <c r="L32" s="79"/>
      <c r="M32" s="79"/>
      <c r="N32" s="79"/>
      <c r="O32" s="79"/>
      <c r="P32" s="79"/>
      <c r="Q32" s="79"/>
      <c r="R32" s="80"/>
      <c r="S32" s="30"/>
      <c r="T32" s="30"/>
      <c r="U32" s="30"/>
      <c r="V32" s="30"/>
      <c r="W32" s="31"/>
      <c r="X32" s="29" t="s">
        <v>48</v>
      </c>
      <c r="Y32" s="30"/>
      <c r="Z32" s="30"/>
      <c r="AA32" s="30"/>
      <c r="AB32" s="30"/>
      <c r="AC32" s="30"/>
      <c r="AD32" s="30"/>
      <c r="AE32" s="30"/>
      <c r="AF32" s="31"/>
      <c r="AG32" s="31"/>
      <c r="AH32" s="1"/>
      <c r="AI32" s="5"/>
    </row>
    <row r="33" spans="1:34" ht="15.75" x14ac:dyDescent="0.25">
      <c r="A33" s="43"/>
      <c r="B33" s="30" t="s">
        <v>47</v>
      </c>
      <c r="C33" s="30"/>
      <c r="D33" s="30"/>
      <c r="E33" s="30"/>
      <c r="F33" s="30"/>
      <c r="G33" s="31"/>
      <c r="H33" s="31"/>
      <c r="I33" s="31"/>
      <c r="J33" s="31"/>
      <c r="K33" s="31"/>
      <c r="L33" s="31"/>
      <c r="M33" s="31"/>
      <c r="N33" s="31"/>
      <c r="Q33" s="31"/>
      <c r="R33" s="31"/>
      <c r="S33" s="31"/>
      <c r="T33" s="31"/>
      <c r="U33" s="31"/>
      <c r="V33" s="31"/>
      <c r="W33" s="31"/>
      <c r="X33" s="31"/>
      <c r="Y33" s="31"/>
      <c r="Z33" s="31"/>
      <c r="AA33" s="31"/>
      <c r="AB33" s="31"/>
      <c r="AC33" s="31"/>
      <c r="AD33" s="31"/>
      <c r="AE33" s="31"/>
      <c r="AF33" s="31"/>
      <c r="AG33" s="31"/>
      <c r="AH33" s="1"/>
    </row>
    <row r="34" spans="1:34" x14ac:dyDescent="0.25">
      <c r="A34" s="9"/>
      <c r="B34" s="10"/>
      <c r="C34" s="12"/>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
    </row>
    <row r="35" spans="1:34" x14ac:dyDescent="0.25">
      <c r="A35" s="9"/>
      <c r="B35" s="44" t="s">
        <v>55</v>
      </c>
      <c r="C35" s="74">
        <v>1</v>
      </c>
      <c r="D35" s="50">
        <v>2</v>
      </c>
      <c r="E35" s="50">
        <v>3</v>
      </c>
      <c r="F35" s="50">
        <v>4</v>
      </c>
      <c r="G35" s="50">
        <v>5</v>
      </c>
      <c r="H35" s="50">
        <v>6</v>
      </c>
      <c r="I35" s="75">
        <v>7</v>
      </c>
      <c r="J35" s="50">
        <v>8</v>
      </c>
      <c r="K35" s="54">
        <v>9</v>
      </c>
      <c r="L35" s="50">
        <v>10</v>
      </c>
      <c r="M35" s="50">
        <v>11</v>
      </c>
      <c r="N35" s="50">
        <v>12</v>
      </c>
      <c r="O35" s="50">
        <v>13</v>
      </c>
      <c r="P35" s="75">
        <v>14</v>
      </c>
      <c r="Q35" s="50">
        <v>15</v>
      </c>
      <c r="R35" s="50">
        <v>16</v>
      </c>
      <c r="S35" s="50">
        <v>17</v>
      </c>
      <c r="T35" s="75">
        <v>18</v>
      </c>
      <c r="U35" s="50">
        <v>19</v>
      </c>
      <c r="V35" s="50">
        <v>20</v>
      </c>
      <c r="W35" s="75">
        <v>21</v>
      </c>
      <c r="X35" s="50">
        <v>22</v>
      </c>
      <c r="Y35" s="50">
        <v>23</v>
      </c>
      <c r="Z35" s="50">
        <v>24</v>
      </c>
      <c r="AA35" s="50">
        <v>25</v>
      </c>
      <c r="AB35" s="50">
        <v>26</v>
      </c>
      <c r="AC35" s="50">
        <v>27</v>
      </c>
      <c r="AD35" s="75">
        <v>28</v>
      </c>
      <c r="AE35" s="50">
        <v>29</v>
      </c>
      <c r="AF35" s="50">
        <v>30</v>
      </c>
      <c r="AG35" s="50">
        <v>31</v>
      </c>
      <c r="AH35" s="1"/>
    </row>
    <row r="36" spans="1:34" x14ac:dyDescent="0.25">
      <c r="A36" s="9"/>
      <c r="B36" s="45"/>
      <c r="C36" s="71"/>
      <c r="D36" s="52"/>
      <c r="E36" s="52"/>
      <c r="F36" s="52"/>
      <c r="G36" s="52"/>
      <c r="H36" s="52"/>
      <c r="I36" s="72"/>
      <c r="J36" s="52"/>
      <c r="K36" s="53"/>
      <c r="L36" s="52"/>
      <c r="M36" s="52"/>
      <c r="N36" s="52"/>
      <c r="O36" s="52"/>
      <c r="P36" s="72"/>
      <c r="Q36" s="52"/>
      <c r="R36" s="52"/>
      <c r="S36" s="52"/>
      <c r="T36" s="72"/>
      <c r="U36" s="52"/>
      <c r="V36" s="52"/>
      <c r="W36" s="72"/>
      <c r="X36" s="52"/>
      <c r="Y36" s="52"/>
      <c r="Z36" s="52"/>
      <c r="AA36" s="52"/>
      <c r="AB36" s="52"/>
      <c r="AC36" s="52"/>
      <c r="AD36" s="72"/>
      <c r="AE36" s="52"/>
      <c r="AF36" s="52"/>
      <c r="AG36" s="52"/>
      <c r="AH36" s="1"/>
    </row>
    <row r="37" spans="1:34" x14ac:dyDescent="0.25">
      <c r="A37" s="9"/>
      <c r="B37" s="45"/>
      <c r="C37" s="71"/>
      <c r="D37" s="52"/>
      <c r="E37" s="73"/>
      <c r="F37" s="73"/>
      <c r="G37" s="52"/>
      <c r="H37" s="52"/>
      <c r="I37" s="72"/>
      <c r="J37" s="52"/>
      <c r="K37" s="53"/>
      <c r="L37" s="52"/>
      <c r="M37" s="52"/>
      <c r="N37" s="52"/>
      <c r="O37" s="52"/>
      <c r="P37" s="72"/>
      <c r="Q37" s="52"/>
      <c r="R37" s="52"/>
      <c r="S37" s="52"/>
      <c r="T37" s="72"/>
      <c r="U37" s="52"/>
      <c r="V37" s="52"/>
      <c r="W37" s="72"/>
      <c r="X37" s="52"/>
      <c r="Y37" s="52"/>
      <c r="Z37" s="52"/>
      <c r="AA37" s="52"/>
      <c r="AB37" s="52"/>
      <c r="AC37" s="52"/>
      <c r="AD37" s="72"/>
      <c r="AE37" s="52"/>
      <c r="AF37" s="52"/>
      <c r="AG37" s="52"/>
      <c r="AH37" s="13"/>
    </row>
    <row r="38" spans="1:34" x14ac:dyDescent="0.25">
      <c r="A38" s="9"/>
      <c r="B38" s="45"/>
      <c r="C38" s="71"/>
      <c r="D38" s="52"/>
      <c r="E38" s="52"/>
      <c r="F38" s="52"/>
      <c r="G38" s="52"/>
      <c r="H38" s="52"/>
      <c r="I38" s="72"/>
      <c r="J38" s="52"/>
      <c r="K38" s="53"/>
      <c r="L38" s="52"/>
      <c r="M38" s="52"/>
      <c r="N38" s="52"/>
      <c r="O38" s="52"/>
      <c r="P38" s="72"/>
      <c r="Q38" s="52"/>
      <c r="R38" s="52"/>
      <c r="S38" s="52"/>
      <c r="T38" s="72"/>
      <c r="U38" s="52"/>
      <c r="V38" s="52"/>
      <c r="W38" s="72"/>
      <c r="X38" s="52"/>
      <c r="Y38" s="52"/>
      <c r="Z38" s="52"/>
      <c r="AA38" s="52"/>
      <c r="AB38" s="52"/>
      <c r="AC38" s="52"/>
      <c r="AD38" s="72"/>
      <c r="AE38" s="52"/>
      <c r="AF38" s="52"/>
      <c r="AG38" s="52"/>
      <c r="AH38" s="42"/>
    </row>
    <row r="39" spans="1:34" x14ac:dyDescent="0.25">
      <c r="A39" s="9"/>
      <c r="B39" s="46"/>
      <c r="C39" s="71"/>
      <c r="D39" s="52"/>
      <c r="E39" s="52"/>
      <c r="F39" s="52"/>
      <c r="G39" s="52"/>
      <c r="H39" s="52"/>
      <c r="I39" s="72"/>
      <c r="J39" s="52"/>
      <c r="K39" s="53"/>
      <c r="L39" s="52"/>
      <c r="M39" s="52"/>
      <c r="N39" s="52"/>
      <c r="O39" s="52"/>
      <c r="P39" s="72"/>
      <c r="Q39" s="52"/>
      <c r="R39" s="52"/>
      <c r="S39" s="52"/>
      <c r="T39" s="72"/>
      <c r="U39" s="52"/>
      <c r="V39" s="52"/>
      <c r="W39" s="72"/>
      <c r="X39" s="52"/>
      <c r="Y39" s="52"/>
      <c r="Z39" s="52"/>
      <c r="AA39" s="52"/>
      <c r="AB39" s="52"/>
      <c r="AC39" s="52"/>
      <c r="AD39" s="72"/>
      <c r="AE39" s="52"/>
      <c r="AF39" s="52"/>
      <c r="AG39" s="52"/>
      <c r="AH39" s="1"/>
    </row>
    <row r="40" spans="1:34" x14ac:dyDescent="0.25">
      <c r="A40" s="9"/>
      <c r="B40" s="44" t="s">
        <v>56</v>
      </c>
      <c r="C40" s="51">
        <v>1</v>
      </c>
      <c r="D40" s="50">
        <v>2</v>
      </c>
      <c r="E40" s="50">
        <v>3</v>
      </c>
      <c r="F40" s="75">
        <v>4</v>
      </c>
      <c r="G40" s="50">
        <v>5</v>
      </c>
      <c r="H40" s="50">
        <v>6</v>
      </c>
      <c r="I40" s="50">
        <v>7</v>
      </c>
      <c r="J40" s="50">
        <v>8</v>
      </c>
      <c r="K40" s="54">
        <v>9</v>
      </c>
      <c r="L40" s="50">
        <v>10</v>
      </c>
      <c r="M40" s="75">
        <v>11</v>
      </c>
      <c r="N40" s="50">
        <v>12</v>
      </c>
      <c r="O40" s="50">
        <v>13</v>
      </c>
      <c r="P40" s="50">
        <v>14</v>
      </c>
      <c r="Q40" s="50">
        <v>15</v>
      </c>
      <c r="R40" s="50">
        <v>16</v>
      </c>
      <c r="S40" s="50">
        <v>17</v>
      </c>
      <c r="T40" s="75">
        <v>18</v>
      </c>
      <c r="U40" s="50">
        <v>19</v>
      </c>
      <c r="V40" s="50">
        <v>20</v>
      </c>
      <c r="W40" s="50">
        <v>21</v>
      </c>
      <c r="X40" s="50">
        <v>22</v>
      </c>
      <c r="Y40" s="50">
        <v>23</v>
      </c>
      <c r="Z40" s="75">
        <v>24</v>
      </c>
      <c r="AA40" s="75">
        <v>25</v>
      </c>
      <c r="AB40" s="50">
        <v>26</v>
      </c>
      <c r="AC40" s="50">
        <v>27</v>
      </c>
      <c r="AD40" s="50">
        <v>28</v>
      </c>
      <c r="AE40" s="50">
        <v>29</v>
      </c>
      <c r="AF40" s="50">
        <v>30</v>
      </c>
      <c r="AG40" s="63"/>
      <c r="AH40" s="14"/>
    </row>
    <row r="41" spans="1:34" x14ac:dyDescent="0.25">
      <c r="A41" s="9"/>
      <c r="B41" s="45"/>
      <c r="C41" s="55"/>
      <c r="D41" s="52"/>
      <c r="E41" s="52"/>
      <c r="F41" s="72"/>
      <c r="G41" s="52"/>
      <c r="H41" s="52"/>
      <c r="I41" s="52"/>
      <c r="J41" s="52"/>
      <c r="K41" s="53"/>
      <c r="L41" s="52"/>
      <c r="M41" s="72"/>
      <c r="N41" s="52"/>
      <c r="O41" s="52"/>
      <c r="P41" s="52"/>
      <c r="Q41" s="52"/>
      <c r="R41" s="52"/>
      <c r="S41" s="52"/>
      <c r="T41" s="72"/>
      <c r="U41" s="52"/>
      <c r="V41" s="52"/>
      <c r="W41" s="52"/>
      <c r="X41" s="52"/>
      <c r="Y41" s="52"/>
      <c r="Z41" s="72"/>
      <c r="AA41" s="72"/>
      <c r="AB41" s="52"/>
      <c r="AC41" s="52"/>
      <c r="AD41" s="52"/>
      <c r="AE41" s="52"/>
      <c r="AF41" s="52"/>
      <c r="AG41" s="68"/>
      <c r="AH41" s="1"/>
    </row>
    <row r="42" spans="1:34" x14ac:dyDescent="0.25">
      <c r="A42" s="9"/>
      <c r="B42" s="45"/>
      <c r="C42" s="56"/>
      <c r="D42" s="52"/>
      <c r="E42" s="52"/>
      <c r="F42" s="72"/>
      <c r="G42" s="52"/>
      <c r="H42" s="52"/>
      <c r="I42" s="52"/>
      <c r="J42" s="52"/>
      <c r="K42" s="53"/>
      <c r="L42" s="52"/>
      <c r="M42" s="72"/>
      <c r="N42" s="52"/>
      <c r="O42" s="52"/>
      <c r="P42" s="52"/>
      <c r="Q42" s="52"/>
      <c r="R42" s="52"/>
      <c r="S42" s="52"/>
      <c r="T42" s="72"/>
      <c r="U42" s="52"/>
      <c r="V42" s="52"/>
      <c r="W42" s="52"/>
      <c r="X42" s="52"/>
      <c r="Y42" s="52"/>
      <c r="Z42" s="72"/>
      <c r="AA42" s="72"/>
      <c r="AB42" s="52"/>
      <c r="AC42" s="52"/>
      <c r="AD42" s="52"/>
      <c r="AE42" s="52"/>
      <c r="AF42" s="52"/>
      <c r="AG42" s="68"/>
      <c r="AH42" s="1"/>
    </row>
    <row r="43" spans="1:34" x14ac:dyDescent="0.25">
      <c r="A43" s="9"/>
      <c r="B43" s="45"/>
      <c r="C43" s="56"/>
      <c r="D43" s="52"/>
      <c r="E43" s="52"/>
      <c r="F43" s="72"/>
      <c r="G43" s="52"/>
      <c r="H43" s="52"/>
      <c r="I43" s="52"/>
      <c r="J43" s="52"/>
      <c r="K43" s="53"/>
      <c r="L43" s="52"/>
      <c r="M43" s="72"/>
      <c r="N43" s="52"/>
      <c r="O43" s="52"/>
      <c r="P43" s="52"/>
      <c r="Q43" s="52"/>
      <c r="R43" s="52"/>
      <c r="S43" s="52"/>
      <c r="T43" s="72"/>
      <c r="U43" s="52"/>
      <c r="V43" s="52"/>
      <c r="W43" s="52"/>
      <c r="X43" s="52"/>
      <c r="Y43" s="52"/>
      <c r="Z43" s="72"/>
      <c r="AA43" s="72"/>
      <c r="AB43" s="52"/>
      <c r="AC43" s="52"/>
      <c r="AD43" s="52"/>
      <c r="AE43" s="52"/>
      <c r="AF43" s="52"/>
      <c r="AG43" s="68"/>
      <c r="AH43" s="1"/>
    </row>
    <row r="44" spans="1:34" x14ac:dyDescent="0.25">
      <c r="A44" s="9"/>
      <c r="B44" s="45"/>
      <c r="C44" s="56"/>
      <c r="D44" s="52"/>
      <c r="E44" s="52"/>
      <c r="F44" s="72"/>
      <c r="G44" s="52"/>
      <c r="H44" s="52"/>
      <c r="I44" s="52"/>
      <c r="J44" s="52"/>
      <c r="K44" s="53"/>
      <c r="L44" s="52"/>
      <c r="M44" s="72"/>
      <c r="N44" s="52"/>
      <c r="O44" s="52"/>
      <c r="P44" s="52"/>
      <c r="Q44" s="52"/>
      <c r="R44" s="52"/>
      <c r="S44" s="52"/>
      <c r="T44" s="72"/>
      <c r="U44" s="52"/>
      <c r="V44" s="52"/>
      <c r="W44" s="52"/>
      <c r="X44" s="52"/>
      <c r="Y44" s="52"/>
      <c r="Z44" s="72"/>
      <c r="AA44" s="72"/>
      <c r="AB44" s="52"/>
      <c r="AC44" s="52"/>
      <c r="AD44" s="52"/>
      <c r="AE44" s="52"/>
      <c r="AF44" s="52"/>
      <c r="AG44" s="67"/>
      <c r="AH44" s="1"/>
    </row>
    <row r="45" spans="1:34" x14ac:dyDescent="0.25">
      <c r="A45" s="9"/>
      <c r="B45" s="44" t="s">
        <v>57</v>
      </c>
      <c r="C45" s="50">
        <v>1</v>
      </c>
      <c r="D45" s="75">
        <v>2</v>
      </c>
      <c r="E45" s="50">
        <v>3</v>
      </c>
      <c r="F45" s="50">
        <v>4</v>
      </c>
      <c r="G45" s="50">
        <v>5</v>
      </c>
      <c r="H45" s="50">
        <v>6</v>
      </c>
      <c r="I45" s="50">
        <v>7</v>
      </c>
      <c r="J45" s="50">
        <v>8</v>
      </c>
      <c r="K45" s="95">
        <v>9</v>
      </c>
      <c r="L45" s="50">
        <v>10</v>
      </c>
      <c r="M45" s="50">
        <v>11</v>
      </c>
      <c r="N45" s="50">
        <v>12</v>
      </c>
      <c r="O45" s="50">
        <v>13</v>
      </c>
      <c r="P45" s="50">
        <v>14</v>
      </c>
      <c r="Q45" s="50">
        <v>15</v>
      </c>
      <c r="R45" s="75">
        <v>16</v>
      </c>
      <c r="S45" s="50">
        <v>17</v>
      </c>
      <c r="T45" s="50">
        <v>18</v>
      </c>
      <c r="U45" s="50">
        <v>19</v>
      </c>
      <c r="V45" s="50">
        <v>20</v>
      </c>
      <c r="W45" s="50">
        <v>21</v>
      </c>
      <c r="X45" s="50">
        <v>22</v>
      </c>
      <c r="Y45" s="75">
        <v>23</v>
      </c>
      <c r="Z45" s="50">
        <v>24</v>
      </c>
      <c r="AA45" s="50">
        <v>25</v>
      </c>
      <c r="AB45" s="50">
        <v>26</v>
      </c>
      <c r="AC45" s="50">
        <v>27</v>
      </c>
      <c r="AD45" s="50">
        <v>28</v>
      </c>
      <c r="AE45" s="50">
        <v>29</v>
      </c>
      <c r="AF45" s="75">
        <v>30</v>
      </c>
      <c r="AG45" s="50">
        <v>31</v>
      </c>
      <c r="AH45" s="1"/>
    </row>
    <row r="46" spans="1:34" x14ac:dyDescent="0.25">
      <c r="A46" s="9"/>
      <c r="B46" s="45"/>
      <c r="C46" s="52"/>
      <c r="D46" s="72"/>
      <c r="E46" s="52"/>
      <c r="F46" s="52"/>
      <c r="G46" s="52"/>
      <c r="H46" s="52"/>
      <c r="I46" s="52"/>
      <c r="J46" s="52"/>
      <c r="K46" s="96"/>
      <c r="L46" s="52"/>
      <c r="M46" s="52"/>
      <c r="N46" s="52"/>
      <c r="O46" s="52"/>
      <c r="P46" s="52"/>
      <c r="Q46" s="52"/>
      <c r="R46" s="72"/>
      <c r="S46" s="52"/>
      <c r="T46" s="52"/>
      <c r="U46" s="52"/>
      <c r="V46" s="52"/>
      <c r="W46" s="52"/>
      <c r="X46" s="52"/>
      <c r="Y46" s="72"/>
      <c r="Z46" s="52"/>
      <c r="AA46" s="52"/>
      <c r="AB46" s="52"/>
      <c r="AC46" s="52"/>
      <c r="AD46" s="52"/>
      <c r="AE46" s="52"/>
      <c r="AF46" s="72"/>
      <c r="AG46" s="52"/>
      <c r="AH46" s="1"/>
    </row>
    <row r="47" spans="1:34" x14ac:dyDescent="0.25">
      <c r="A47" s="9"/>
      <c r="B47" s="45"/>
      <c r="C47" s="52"/>
      <c r="D47" s="72"/>
      <c r="E47" s="52"/>
      <c r="F47" s="52"/>
      <c r="G47" s="52"/>
      <c r="H47" s="52"/>
      <c r="I47" s="52"/>
      <c r="J47" s="52"/>
      <c r="K47" s="96"/>
      <c r="L47" s="52"/>
      <c r="M47" s="52"/>
      <c r="N47" s="52"/>
      <c r="O47" s="52"/>
      <c r="P47" s="52"/>
      <c r="Q47" s="52"/>
      <c r="R47" s="72"/>
      <c r="S47" s="52"/>
      <c r="T47" s="52"/>
      <c r="U47" s="52"/>
      <c r="V47" s="52"/>
      <c r="W47" s="52"/>
      <c r="X47" s="52"/>
      <c r="Y47" s="72"/>
      <c r="Z47" s="52"/>
      <c r="AA47" s="52"/>
      <c r="AB47" s="52"/>
      <c r="AC47" s="52"/>
      <c r="AD47" s="52"/>
      <c r="AE47" s="52"/>
      <c r="AF47" s="72"/>
      <c r="AG47" s="52"/>
      <c r="AH47" s="1"/>
    </row>
    <row r="48" spans="1:34" x14ac:dyDescent="0.25">
      <c r="A48" s="9"/>
      <c r="B48" s="45"/>
      <c r="C48" s="52"/>
      <c r="D48" s="72"/>
      <c r="E48" s="52"/>
      <c r="F48" s="52"/>
      <c r="G48" s="52"/>
      <c r="H48" s="52"/>
      <c r="I48" s="52"/>
      <c r="J48" s="52"/>
      <c r="K48" s="96"/>
      <c r="L48" s="52"/>
      <c r="M48" s="52"/>
      <c r="N48" s="52"/>
      <c r="O48" s="52"/>
      <c r="P48" s="52"/>
      <c r="Q48" s="52"/>
      <c r="R48" s="72"/>
      <c r="S48" s="52"/>
      <c r="T48" s="52"/>
      <c r="U48" s="52"/>
      <c r="V48" s="52"/>
      <c r="W48" s="52"/>
      <c r="X48" s="52"/>
      <c r="Y48" s="72"/>
      <c r="Z48" s="52"/>
      <c r="AA48" s="52"/>
      <c r="AB48" s="52"/>
      <c r="AC48" s="52"/>
      <c r="AD48" s="52"/>
      <c r="AE48" s="52"/>
      <c r="AF48" s="72"/>
      <c r="AG48" s="52"/>
      <c r="AH48" s="1"/>
    </row>
    <row r="49" spans="1:34" x14ac:dyDescent="0.25">
      <c r="A49" s="9"/>
      <c r="B49" s="45"/>
      <c r="C49" s="52"/>
      <c r="D49" s="72"/>
      <c r="E49" s="52"/>
      <c r="F49" s="52"/>
      <c r="G49" s="52"/>
      <c r="H49" s="52"/>
      <c r="I49" s="52"/>
      <c r="J49" s="52"/>
      <c r="K49" s="96"/>
      <c r="L49" s="52"/>
      <c r="M49" s="52"/>
      <c r="N49" s="52"/>
      <c r="O49" s="52"/>
      <c r="P49" s="52"/>
      <c r="Q49" s="52"/>
      <c r="R49" s="72"/>
      <c r="S49" s="52"/>
      <c r="T49" s="52"/>
      <c r="U49" s="52"/>
      <c r="V49" s="52"/>
      <c r="W49" s="52"/>
      <c r="X49" s="52"/>
      <c r="Y49" s="72"/>
      <c r="Z49" s="52"/>
      <c r="AA49" s="52"/>
      <c r="AB49" s="52"/>
      <c r="AC49" s="52"/>
      <c r="AD49" s="52"/>
      <c r="AE49" s="52"/>
      <c r="AF49" s="72"/>
      <c r="AG49" s="52"/>
      <c r="AH49" s="1"/>
    </row>
    <row r="50" spans="1:34" x14ac:dyDescent="0.25">
      <c r="A50" s="9"/>
      <c r="B50" s="44" t="s">
        <v>58</v>
      </c>
      <c r="C50" s="51">
        <v>1</v>
      </c>
      <c r="D50" s="50">
        <v>2</v>
      </c>
      <c r="E50" s="50">
        <v>3</v>
      </c>
      <c r="F50" s="50">
        <v>4</v>
      </c>
      <c r="G50" s="50">
        <v>5</v>
      </c>
      <c r="H50" s="75">
        <v>6</v>
      </c>
      <c r="I50" s="50">
        <v>7</v>
      </c>
      <c r="J50" s="50">
        <v>8</v>
      </c>
      <c r="K50" s="54">
        <v>9</v>
      </c>
      <c r="L50" s="50">
        <v>10</v>
      </c>
      <c r="M50" s="50">
        <v>11</v>
      </c>
      <c r="N50" s="50">
        <v>12</v>
      </c>
      <c r="O50" s="75">
        <v>13</v>
      </c>
      <c r="P50" s="50">
        <v>14</v>
      </c>
      <c r="Q50" s="50">
        <v>15</v>
      </c>
      <c r="R50" s="50">
        <v>16</v>
      </c>
      <c r="S50" s="50">
        <v>17</v>
      </c>
      <c r="T50" s="50">
        <v>18</v>
      </c>
      <c r="U50" s="50">
        <v>19</v>
      </c>
      <c r="V50" s="75">
        <v>20</v>
      </c>
      <c r="W50" s="50">
        <v>21</v>
      </c>
      <c r="X50" s="50">
        <v>22</v>
      </c>
      <c r="Y50" s="50">
        <v>23</v>
      </c>
      <c r="Z50" s="50">
        <v>24</v>
      </c>
      <c r="AA50" s="50">
        <v>25</v>
      </c>
      <c r="AB50" s="50">
        <v>26</v>
      </c>
      <c r="AC50" s="75">
        <v>27</v>
      </c>
      <c r="AD50" s="50">
        <v>28</v>
      </c>
      <c r="AE50" s="50">
        <v>29</v>
      </c>
      <c r="AF50" s="50">
        <v>30</v>
      </c>
      <c r="AG50" s="50">
        <v>31</v>
      </c>
      <c r="AH50" s="1"/>
    </row>
    <row r="51" spans="1:34" x14ac:dyDescent="0.25">
      <c r="A51" s="9"/>
      <c r="B51" s="45"/>
      <c r="C51" s="55"/>
      <c r="D51" s="52"/>
      <c r="E51" s="52"/>
      <c r="F51" s="52"/>
      <c r="G51" s="52"/>
      <c r="H51" s="72"/>
      <c r="I51" s="52"/>
      <c r="J51" s="52"/>
      <c r="K51" s="53"/>
      <c r="L51" s="52"/>
      <c r="M51" s="52"/>
      <c r="N51" s="52"/>
      <c r="O51" s="72"/>
      <c r="P51" s="52"/>
      <c r="Q51" s="52"/>
      <c r="R51" s="52"/>
      <c r="S51" s="52"/>
      <c r="T51" s="52"/>
      <c r="U51" s="52"/>
      <c r="V51" s="72"/>
      <c r="W51" s="52"/>
      <c r="X51" s="52"/>
      <c r="Y51" s="52"/>
      <c r="Z51" s="52"/>
      <c r="AA51" s="52"/>
      <c r="AB51" s="52"/>
      <c r="AC51" s="72"/>
      <c r="AD51" s="52"/>
      <c r="AE51" s="52"/>
      <c r="AF51" s="52"/>
      <c r="AG51" s="52"/>
      <c r="AH51" s="1"/>
    </row>
    <row r="52" spans="1:34" x14ac:dyDescent="0.25">
      <c r="A52" s="9"/>
      <c r="B52" s="45"/>
      <c r="C52" s="55"/>
      <c r="D52" s="52"/>
      <c r="E52" s="52"/>
      <c r="F52" s="52"/>
      <c r="G52" s="52"/>
      <c r="H52" s="72"/>
      <c r="I52" s="52"/>
      <c r="J52" s="52"/>
      <c r="K52" s="53"/>
      <c r="L52" s="52"/>
      <c r="M52" s="52"/>
      <c r="N52" s="52"/>
      <c r="O52" s="72"/>
      <c r="P52" s="52"/>
      <c r="Q52" s="52"/>
      <c r="R52" s="52"/>
      <c r="S52" s="52"/>
      <c r="T52" s="52"/>
      <c r="U52" s="52"/>
      <c r="V52" s="72"/>
      <c r="W52" s="52"/>
      <c r="X52" s="52"/>
      <c r="Y52" s="52"/>
      <c r="Z52" s="52"/>
      <c r="AA52" s="52"/>
      <c r="AB52" s="52"/>
      <c r="AC52" s="72"/>
      <c r="AD52" s="52"/>
      <c r="AE52" s="52"/>
      <c r="AF52" s="52"/>
      <c r="AG52" s="52"/>
      <c r="AH52" s="1"/>
    </row>
    <row r="53" spans="1:34" x14ac:dyDescent="0.25">
      <c r="A53" s="9"/>
      <c r="B53" s="45"/>
      <c r="C53" s="55"/>
      <c r="D53" s="52"/>
      <c r="E53" s="52"/>
      <c r="F53" s="52"/>
      <c r="G53" s="52"/>
      <c r="H53" s="72"/>
      <c r="I53" s="52"/>
      <c r="J53" s="52"/>
      <c r="K53" s="53"/>
      <c r="L53" s="52"/>
      <c r="M53" s="52"/>
      <c r="N53" s="52"/>
      <c r="O53" s="72"/>
      <c r="P53" s="52"/>
      <c r="Q53" s="52"/>
      <c r="R53" s="52"/>
      <c r="S53" s="52"/>
      <c r="T53" s="52"/>
      <c r="U53" s="52"/>
      <c r="V53" s="72"/>
      <c r="W53" s="52"/>
      <c r="X53" s="52"/>
      <c r="Y53" s="52"/>
      <c r="Z53" s="52"/>
      <c r="AA53" s="52"/>
      <c r="AB53" s="52"/>
      <c r="AC53" s="72"/>
      <c r="AD53" s="52"/>
      <c r="AE53" s="52"/>
      <c r="AF53" s="52"/>
      <c r="AG53" s="52"/>
      <c r="AH53" s="1"/>
    </row>
    <row r="54" spans="1:34" x14ac:dyDescent="0.25">
      <c r="A54" s="9"/>
      <c r="B54" s="45"/>
      <c r="C54" s="55"/>
      <c r="D54" s="52"/>
      <c r="E54" s="52"/>
      <c r="F54" s="52"/>
      <c r="G54" s="52"/>
      <c r="H54" s="72"/>
      <c r="I54" s="52"/>
      <c r="J54" s="52"/>
      <c r="K54" s="53"/>
      <c r="L54" s="52"/>
      <c r="M54" s="52"/>
      <c r="N54" s="52"/>
      <c r="O54" s="72"/>
      <c r="P54" s="52"/>
      <c r="Q54" s="52"/>
      <c r="R54" s="52"/>
      <c r="S54" s="52"/>
      <c r="T54" s="52"/>
      <c r="U54" s="52"/>
      <c r="V54" s="72"/>
      <c r="W54" s="52"/>
      <c r="X54" s="52"/>
      <c r="Y54" s="52"/>
      <c r="Z54" s="52"/>
      <c r="AA54" s="52"/>
      <c r="AB54" s="52"/>
      <c r="AC54" s="72"/>
      <c r="AD54" s="52"/>
      <c r="AE54" s="52"/>
      <c r="AF54" s="52"/>
      <c r="AG54" s="52"/>
      <c r="AH54" s="1"/>
    </row>
    <row r="55" spans="1:34" x14ac:dyDescent="0.25">
      <c r="A55" s="9"/>
      <c r="B55" s="44" t="s">
        <v>59</v>
      </c>
      <c r="C55" s="51">
        <v>1</v>
      </c>
      <c r="D55" s="50">
        <v>2</v>
      </c>
      <c r="E55" s="75">
        <v>3</v>
      </c>
      <c r="F55" s="50">
        <v>4</v>
      </c>
      <c r="G55" s="50">
        <v>5</v>
      </c>
      <c r="H55" s="50">
        <v>6</v>
      </c>
      <c r="I55" s="50">
        <v>7</v>
      </c>
      <c r="J55" s="50">
        <v>8</v>
      </c>
      <c r="K55" s="50">
        <v>9</v>
      </c>
      <c r="L55" s="75">
        <v>10</v>
      </c>
      <c r="M55" s="50">
        <v>11</v>
      </c>
      <c r="N55" s="50">
        <v>12</v>
      </c>
      <c r="O55" s="50">
        <v>13</v>
      </c>
      <c r="P55" s="50">
        <v>14</v>
      </c>
      <c r="Q55" s="50">
        <v>15</v>
      </c>
      <c r="R55" s="50">
        <v>16</v>
      </c>
      <c r="S55" s="75">
        <v>17</v>
      </c>
      <c r="T55" s="50">
        <v>18</v>
      </c>
      <c r="U55" s="50">
        <v>19</v>
      </c>
      <c r="V55" s="50">
        <v>20</v>
      </c>
      <c r="W55" s="50">
        <v>21</v>
      </c>
      <c r="X55" s="50">
        <v>22</v>
      </c>
      <c r="Y55" s="50">
        <v>23</v>
      </c>
      <c r="Z55" s="75">
        <v>24</v>
      </c>
      <c r="AA55" s="50">
        <v>25</v>
      </c>
      <c r="AB55" s="50">
        <v>26</v>
      </c>
      <c r="AC55" s="50">
        <v>27</v>
      </c>
      <c r="AD55" s="50">
        <v>28</v>
      </c>
      <c r="AE55" s="50">
        <v>29</v>
      </c>
      <c r="AF55" s="50">
        <v>30</v>
      </c>
      <c r="AG55" s="63"/>
      <c r="AH55" s="1"/>
    </row>
    <row r="56" spans="1:34" x14ac:dyDescent="0.25">
      <c r="A56" s="9"/>
      <c r="B56" s="45"/>
      <c r="C56" s="55"/>
      <c r="D56" s="52"/>
      <c r="E56" s="72"/>
      <c r="F56" s="52"/>
      <c r="G56" s="52"/>
      <c r="H56" s="52"/>
      <c r="I56" s="52"/>
      <c r="J56" s="52"/>
      <c r="K56" s="52"/>
      <c r="L56" s="72"/>
      <c r="M56" s="52"/>
      <c r="N56" s="52"/>
      <c r="O56" s="52"/>
      <c r="P56" s="52"/>
      <c r="Q56" s="52"/>
      <c r="R56" s="52"/>
      <c r="S56" s="72"/>
      <c r="T56" s="52"/>
      <c r="U56" s="52"/>
      <c r="V56" s="52"/>
      <c r="W56" s="52"/>
      <c r="X56" s="52"/>
      <c r="Y56" s="52"/>
      <c r="Z56" s="72"/>
      <c r="AA56" s="52"/>
      <c r="AB56" s="52"/>
      <c r="AC56" s="52"/>
      <c r="AD56" s="52"/>
      <c r="AE56" s="52"/>
      <c r="AF56" s="52"/>
      <c r="AG56" s="70"/>
      <c r="AH56" s="1"/>
    </row>
    <row r="57" spans="1:34" x14ac:dyDescent="0.25">
      <c r="A57" s="9"/>
      <c r="B57" s="45"/>
      <c r="C57" s="55"/>
      <c r="D57" s="52"/>
      <c r="E57" s="72"/>
      <c r="F57" s="52"/>
      <c r="G57" s="52"/>
      <c r="H57" s="52"/>
      <c r="I57" s="52"/>
      <c r="J57" s="52"/>
      <c r="K57" s="52"/>
      <c r="L57" s="72"/>
      <c r="M57" s="52"/>
      <c r="N57" s="52"/>
      <c r="O57" s="52"/>
      <c r="P57" s="52"/>
      <c r="Q57" s="52"/>
      <c r="R57" s="52"/>
      <c r="S57" s="72"/>
      <c r="T57" s="52"/>
      <c r="U57" s="52"/>
      <c r="V57" s="52"/>
      <c r="W57" s="52"/>
      <c r="X57" s="52"/>
      <c r="Y57" s="52"/>
      <c r="Z57" s="72"/>
      <c r="AA57" s="52"/>
      <c r="AB57" s="52"/>
      <c r="AC57" s="52"/>
      <c r="AD57" s="52"/>
      <c r="AE57" s="52"/>
      <c r="AF57" s="52"/>
      <c r="AG57" s="70"/>
      <c r="AH57" s="1"/>
    </row>
    <row r="58" spans="1:34" x14ac:dyDescent="0.25">
      <c r="A58" s="9"/>
      <c r="B58" s="45"/>
      <c r="C58" s="55"/>
      <c r="D58" s="52"/>
      <c r="E58" s="72"/>
      <c r="F58" s="52"/>
      <c r="G58" s="52"/>
      <c r="H58" s="52"/>
      <c r="I58" s="52"/>
      <c r="J58" s="52"/>
      <c r="K58" s="52"/>
      <c r="L58" s="72"/>
      <c r="M58" s="52"/>
      <c r="N58" s="52"/>
      <c r="O58" s="52"/>
      <c r="P58" s="52"/>
      <c r="Q58" s="52"/>
      <c r="R58" s="52"/>
      <c r="S58" s="72"/>
      <c r="T58" s="52"/>
      <c r="U58" s="52"/>
      <c r="V58" s="52"/>
      <c r="W58" s="52"/>
      <c r="X58" s="52"/>
      <c r="Y58" s="52"/>
      <c r="Z58" s="72"/>
      <c r="AA58" s="52"/>
      <c r="AB58" s="52"/>
      <c r="AC58" s="52"/>
      <c r="AD58" s="52"/>
      <c r="AE58" s="52"/>
      <c r="AF58" s="52"/>
      <c r="AG58" s="60"/>
      <c r="AH58" s="1"/>
    </row>
    <row r="59" spans="1:34" x14ac:dyDescent="0.25">
      <c r="A59" s="9"/>
      <c r="B59" s="45"/>
      <c r="C59" s="55"/>
      <c r="D59" s="52"/>
      <c r="E59" s="72"/>
      <c r="F59" s="52"/>
      <c r="G59" s="52"/>
      <c r="H59" s="52"/>
      <c r="I59" s="52"/>
      <c r="J59" s="52"/>
      <c r="K59" s="52"/>
      <c r="L59" s="72"/>
      <c r="M59" s="52"/>
      <c r="N59" s="52"/>
      <c r="O59" s="52"/>
      <c r="P59" s="52"/>
      <c r="Q59" s="52"/>
      <c r="R59" s="52"/>
      <c r="S59" s="72"/>
      <c r="T59" s="52"/>
      <c r="U59" s="52"/>
      <c r="V59" s="52"/>
      <c r="W59" s="52"/>
      <c r="X59" s="52"/>
      <c r="Y59" s="52"/>
      <c r="Z59" s="72"/>
      <c r="AA59" s="52"/>
      <c r="AB59" s="52"/>
      <c r="AC59" s="52"/>
      <c r="AD59" s="52"/>
      <c r="AE59" s="52"/>
      <c r="AF59" s="52"/>
      <c r="AG59" s="69"/>
      <c r="AH59" s="1"/>
    </row>
    <row r="60" spans="1:34" x14ac:dyDescent="0.25">
      <c r="A60" s="9"/>
      <c r="B60" s="15"/>
      <c r="C60" s="16"/>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
    </row>
    <row r="62" spans="1:34" x14ac:dyDescent="0.25">
      <c r="A62" s="9"/>
      <c r="B62" s="18"/>
      <c r="C62" s="14"/>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
    </row>
    <row r="63" spans="1:34" x14ac:dyDescent="0.25">
      <c r="A63" s="9"/>
      <c r="AH63" s="7"/>
    </row>
    <row r="64" spans="1:34" x14ac:dyDescent="0.25">
      <c r="A64" s="20"/>
      <c r="AH64" s="19"/>
    </row>
    <row r="65" spans="1:34" x14ac:dyDescent="0.25">
      <c r="A65" s="20"/>
      <c r="AH65" s="19"/>
    </row>
    <row r="66" spans="1:34" ht="15.75" x14ac:dyDescent="0.25">
      <c r="A66" s="20"/>
      <c r="B66" s="32" t="s">
        <v>10</v>
      </c>
      <c r="C66" s="32"/>
      <c r="D66" s="32"/>
      <c r="E66" s="32"/>
      <c r="F66" s="32"/>
      <c r="G66" s="32"/>
      <c r="AH66" s="18"/>
    </row>
    <row r="67" spans="1:34" ht="15.75" x14ac:dyDescent="0.25">
      <c r="A67" s="20"/>
      <c r="B67" s="32" t="s">
        <v>11</v>
      </c>
      <c r="C67" s="32"/>
      <c r="D67" s="32"/>
      <c r="E67" s="32"/>
      <c r="F67" s="32"/>
      <c r="G67" s="32"/>
      <c r="AH67" s="18"/>
    </row>
    <row r="68" spans="1:34" ht="15.75" x14ac:dyDescent="0.25">
      <c r="A68" s="20"/>
      <c r="B68" s="32" t="s">
        <v>12</v>
      </c>
      <c r="C68" s="32"/>
      <c r="D68" s="32"/>
      <c r="E68" s="32"/>
      <c r="F68" s="32"/>
      <c r="G68" s="32"/>
      <c r="AH68" s="18"/>
    </row>
    <row r="69" spans="1:34" ht="15.75" x14ac:dyDescent="0.25">
      <c r="A69" s="9"/>
      <c r="B69" s="32" t="s">
        <v>13</v>
      </c>
      <c r="C69" s="32"/>
      <c r="D69" s="32"/>
      <c r="E69" s="32"/>
      <c r="F69" s="32"/>
      <c r="G69" s="32"/>
      <c r="AH69" s="21"/>
    </row>
    <row r="70" spans="1:34" ht="15.75" x14ac:dyDescent="0.25">
      <c r="A70" s="9"/>
      <c r="B70" s="32" t="s">
        <v>14</v>
      </c>
      <c r="C70" s="32" t="s">
        <v>15</v>
      </c>
      <c r="D70" s="32"/>
      <c r="E70" s="32"/>
      <c r="F70" s="32"/>
      <c r="G70" s="32"/>
      <c r="AH70" s="21"/>
    </row>
    <row r="71" spans="1:34" ht="15.75" x14ac:dyDescent="0.25">
      <c r="A71" s="9"/>
      <c r="B71" s="32" t="s">
        <v>16</v>
      </c>
      <c r="C71" s="32" t="s">
        <v>17</v>
      </c>
      <c r="D71" s="32"/>
      <c r="E71" s="32"/>
      <c r="F71" s="32"/>
      <c r="G71" s="32"/>
      <c r="AH71" s="21"/>
    </row>
    <row r="72" spans="1:34" ht="15.75" x14ac:dyDescent="0.25">
      <c r="A72" s="9"/>
      <c r="B72" s="32" t="s">
        <v>18</v>
      </c>
      <c r="C72" s="32"/>
      <c r="D72" s="32"/>
      <c r="E72" s="32"/>
      <c r="F72" s="32"/>
      <c r="G72" s="32"/>
      <c r="AH72" s="21"/>
    </row>
    <row r="73" spans="1:34" ht="15.75" x14ac:dyDescent="0.25">
      <c r="A73" s="9"/>
      <c r="B73" s="32" t="s">
        <v>19</v>
      </c>
      <c r="C73" s="32" t="s">
        <v>20</v>
      </c>
      <c r="D73" s="32"/>
      <c r="E73" s="32"/>
      <c r="F73" s="32"/>
      <c r="G73" s="32"/>
      <c r="AH73" s="21"/>
    </row>
    <row r="74" spans="1:34" ht="15.75" x14ac:dyDescent="0.25">
      <c r="A74" s="9"/>
      <c r="B74" s="32" t="s">
        <v>21</v>
      </c>
      <c r="C74" s="32"/>
      <c r="D74" s="32"/>
      <c r="E74" s="32"/>
      <c r="F74" s="32"/>
      <c r="G74" s="32"/>
      <c r="AH74" s="1"/>
    </row>
    <row r="75" spans="1:34" ht="15.75" x14ac:dyDescent="0.25">
      <c r="A75" s="9"/>
      <c r="B75" s="32" t="s">
        <v>22</v>
      </c>
      <c r="C75" s="32"/>
      <c r="D75" s="32"/>
      <c r="E75" s="32"/>
      <c r="F75" s="32"/>
      <c r="G75" s="32"/>
      <c r="AH75" s="1"/>
    </row>
    <row r="76" spans="1:34" ht="15.75" x14ac:dyDescent="0.25">
      <c r="A76" s="9"/>
      <c r="B76" s="32" t="s">
        <v>23</v>
      </c>
      <c r="C76" s="32"/>
      <c r="D76" s="32"/>
      <c r="E76" s="32"/>
      <c r="F76" s="32"/>
      <c r="G76" s="32"/>
      <c r="AH76" s="1"/>
    </row>
    <row r="77" spans="1:34" ht="15.75" x14ac:dyDescent="0.25">
      <c r="A77" s="9"/>
      <c r="B77" s="32" t="s">
        <v>24</v>
      </c>
      <c r="C77" s="32"/>
      <c r="D77" s="32"/>
      <c r="E77" s="32"/>
      <c r="F77" s="32"/>
      <c r="G77" s="32"/>
      <c r="J77" s="22" t="s">
        <v>25</v>
      </c>
      <c r="K77" s="22"/>
      <c r="L77" s="22"/>
      <c r="M77" s="22"/>
      <c r="N77" s="22"/>
      <c r="O77" s="22"/>
      <c r="P77" s="22"/>
      <c r="Q77" s="22"/>
      <c r="R77" s="22"/>
      <c r="S77" s="22"/>
      <c r="T77" s="22"/>
      <c r="U77" s="22"/>
      <c r="V77" s="22"/>
      <c r="W77" s="22"/>
      <c r="X77" s="22"/>
      <c r="Y77" s="22"/>
      <c r="AH77" s="1"/>
    </row>
    <row r="78" spans="1:34" ht="15.75" x14ac:dyDescent="0.25">
      <c r="A78" s="9"/>
      <c r="B78" s="32" t="s">
        <v>26</v>
      </c>
      <c r="C78" s="32"/>
      <c r="D78" s="32"/>
      <c r="E78" s="32"/>
      <c r="F78" s="32"/>
      <c r="G78" s="32"/>
      <c r="AH78" s="1"/>
    </row>
    <row r="79" spans="1:34" ht="15.75" x14ac:dyDescent="0.25">
      <c r="A79" s="9"/>
      <c r="B79" s="32" t="s">
        <v>41</v>
      </c>
      <c r="C79" s="32"/>
      <c r="D79" s="32"/>
      <c r="E79" s="32"/>
      <c r="F79" s="32"/>
      <c r="G79" s="32"/>
      <c r="AH79" s="1"/>
    </row>
    <row r="80" spans="1:34" ht="15.75" x14ac:dyDescent="0.25">
      <c r="A80" s="9"/>
      <c r="B80" s="32" t="s">
        <v>42</v>
      </c>
      <c r="C80" s="32"/>
      <c r="D80" s="32"/>
      <c r="E80" s="32"/>
      <c r="F80" s="32"/>
      <c r="G80" s="32"/>
      <c r="AH80" s="1"/>
    </row>
    <row r="81" spans="1:34" x14ac:dyDescent="0.25">
      <c r="A81" s="9"/>
      <c r="AH81" s="1"/>
    </row>
    <row r="82" spans="1:34" x14ac:dyDescent="0.25">
      <c r="A82" s="9"/>
      <c r="D82" t="s">
        <v>27</v>
      </c>
      <c r="I82" t="s">
        <v>28</v>
      </c>
      <c r="N82" t="s">
        <v>29</v>
      </c>
      <c r="AH82" s="1"/>
    </row>
    <row r="83" spans="1:34" x14ac:dyDescent="0.25">
      <c r="A83" s="9"/>
      <c r="B83" t="s">
        <v>43</v>
      </c>
      <c r="G83" s="41">
        <f>SUM(F12-F14)</f>
        <v>0</v>
      </c>
      <c r="J83" s="22">
        <f>COUNTIF(C36:AG36,"S")+COUNTIF(C41:AG41,"S")+COUNTIF(C46:AG46,"S")+COUNTIF(C51:AG51,"S")+COUNTIF(C56:AG56,"S")</f>
        <v>0</v>
      </c>
      <c r="N83" s="22">
        <f>SUM(G83-J83)</f>
        <v>0</v>
      </c>
      <c r="AH83" s="1"/>
    </row>
    <row r="84" spans="1:34" x14ac:dyDescent="0.25">
      <c r="A84" s="9"/>
      <c r="AH84" s="1"/>
    </row>
    <row r="85" spans="1:34" x14ac:dyDescent="0.25">
      <c r="A85" s="9"/>
      <c r="B85" t="s">
        <v>30</v>
      </c>
      <c r="C85" t="s">
        <v>31</v>
      </c>
      <c r="G85" s="22">
        <f>F16</f>
        <v>0</v>
      </c>
      <c r="J85" s="22">
        <f>COUNTIF(C36:AG36,"SS")+COUNTIF(C41:AG41,"SS")+COUNTIF(C46:AG46,"SS")+COUNTIF(C51:AG51,"SS")+COUNTIF(C56:AG56,"SS")</f>
        <v>0</v>
      </c>
      <c r="N85" s="22">
        <f>SUM(G85-J85)</f>
        <v>0</v>
      </c>
      <c r="AH85" s="1"/>
    </row>
    <row r="86" spans="1:34" x14ac:dyDescent="0.25">
      <c r="A86" s="9"/>
      <c r="B86" t="s">
        <v>32</v>
      </c>
      <c r="AH86" s="1"/>
    </row>
    <row r="87" spans="1:34" x14ac:dyDescent="0.25">
      <c r="A87" s="9"/>
      <c r="AH87" s="1"/>
    </row>
    <row r="88" spans="1:34" x14ac:dyDescent="0.25">
      <c r="A88" s="9"/>
      <c r="B88" t="s">
        <v>33</v>
      </c>
      <c r="C88" t="s">
        <v>34</v>
      </c>
      <c r="G88" s="22">
        <f>F18</f>
        <v>0</v>
      </c>
      <c r="J88" s="22">
        <f>COUNTIF(C36:AG36,"FS")+COUNTIF(C41:AG41,"FS")+COUNTIF(C46:AG46,"FS")+COUNTIF(C51:AG51,"FS")+COUNTIF(C56:AG56,"FS")</f>
        <v>0</v>
      </c>
      <c r="N88" s="22">
        <f>SUM(G88-J88)</f>
        <v>0</v>
      </c>
      <c r="AH88" s="1"/>
    </row>
    <row r="89" spans="1:34" x14ac:dyDescent="0.25">
      <c r="A89" s="9"/>
      <c r="B89" t="s">
        <v>35</v>
      </c>
      <c r="AH89" s="1"/>
    </row>
    <row r="90" spans="1:34" x14ac:dyDescent="0.25">
      <c r="A90" s="9"/>
      <c r="AH90" s="1"/>
    </row>
    <row r="91" spans="1:34" x14ac:dyDescent="0.25">
      <c r="A91" s="9"/>
      <c r="B91" s="21"/>
      <c r="C91" s="23"/>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row>
  </sheetData>
  <mergeCells count="15">
    <mergeCell ref="B3:AG3"/>
    <mergeCell ref="F32:R32"/>
    <mergeCell ref="B6:D6"/>
    <mergeCell ref="B10:D10"/>
    <mergeCell ref="F12:P12"/>
    <mergeCell ref="F10:P10"/>
    <mergeCell ref="F8:P8"/>
    <mergeCell ref="F6:P6"/>
    <mergeCell ref="F25:P25"/>
    <mergeCell ref="F16:P16"/>
    <mergeCell ref="F18:P18"/>
    <mergeCell ref="F20:P20"/>
    <mergeCell ref="F22:P22"/>
    <mergeCell ref="B14:D14"/>
    <mergeCell ref="F14:P14"/>
  </mergeCells>
  <pageMargins left="0.7" right="0.7" top="0.75" bottom="0.75" header="0.3" footer="0.3"/>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78"/>
  <sheetViews>
    <sheetView showGridLines="0" topLeftCell="A21" workbookViewId="0">
      <selection activeCell="AD46" sqref="AD46:AD50"/>
    </sheetView>
  </sheetViews>
  <sheetFormatPr defaultRowHeight="15" x14ac:dyDescent="0.25"/>
  <cols>
    <col min="1" max="1" width="2.5703125" customWidth="1"/>
    <col min="2" max="2" width="29.7109375" customWidth="1"/>
    <col min="3" max="33" width="2.85546875" customWidth="1"/>
    <col min="34" max="34" width="2.7109375" customWidth="1"/>
  </cols>
  <sheetData>
    <row r="1" spans="1:34" x14ac:dyDescent="0.25">
      <c r="A1" s="1"/>
      <c r="B1" s="2"/>
      <c r="C1" s="2"/>
      <c r="D1" s="2"/>
      <c r="E1" s="2"/>
      <c r="F1" s="2"/>
      <c r="G1" s="2"/>
      <c r="H1" s="2"/>
      <c r="I1" s="2"/>
      <c r="J1" s="2"/>
      <c r="K1" s="2"/>
      <c r="L1" s="2"/>
      <c r="M1" s="2"/>
      <c r="N1" s="2"/>
      <c r="O1" s="2"/>
      <c r="P1" s="2"/>
      <c r="Q1" s="2"/>
      <c r="R1" s="2"/>
      <c r="S1" s="2"/>
      <c r="T1" s="2"/>
      <c r="U1" s="1"/>
      <c r="V1" s="1"/>
      <c r="W1" s="1"/>
      <c r="X1" s="1"/>
      <c r="Y1" s="1"/>
      <c r="Z1" s="1"/>
      <c r="AA1" s="1"/>
      <c r="AB1" s="1"/>
      <c r="AC1" s="1"/>
      <c r="AD1" s="1"/>
      <c r="AE1" s="1"/>
      <c r="AF1" s="1"/>
      <c r="AG1" s="1"/>
      <c r="AH1" s="1"/>
    </row>
    <row r="2" spans="1:34" x14ac:dyDescent="0.25">
      <c r="A2" s="1"/>
      <c r="B2" s="3"/>
      <c r="C2" s="3"/>
      <c r="D2" s="3"/>
      <c r="E2" s="3"/>
      <c r="F2" s="3"/>
      <c r="G2" s="3"/>
      <c r="H2" s="3"/>
      <c r="I2" s="3"/>
      <c r="J2" s="3"/>
      <c r="K2" s="3"/>
      <c r="L2" s="3"/>
      <c r="M2" s="3"/>
      <c r="N2" s="3"/>
      <c r="O2" s="3"/>
      <c r="P2" s="3"/>
      <c r="Q2" s="3"/>
      <c r="R2" s="3"/>
      <c r="S2" s="3"/>
      <c r="T2" s="3"/>
      <c r="U2" s="4"/>
      <c r="V2" s="4"/>
      <c r="W2" s="4"/>
      <c r="X2" s="4"/>
      <c r="Y2" s="4"/>
      <c r="Z2" s="4"/>
      <c r="AA2" s="4"/>
      <c r="AB2" s="4"/>
      <c r="AC2" s="4"/>
      <c r="AD2" s="4"/>
      <c r="AE2" s="4"/>
      <c r="AF2" s="4"/>
      <c r="AG2" s="4"/>
      <c r="AH2" s="1"/>
    </row>
    <row r="3" spans="1:34" ht="20.25" x14ac:dyDescent="0.3">
      <c r="A3" s="1"/>
      <c r="B3" s="77" t="s">
        <v>49</v>
      </c>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1"/>
    </row>
    <row r="4" spans="1:34" x14ac:dyDescent="0.25">
      <c r="A4" s="1"/>
      <c r="B4" s="25"/>
      <c r="C4" s="25"/>
      <c r="D4" s="25"/>
      <c r="E4" s="25"/>
      <c r="F4" s="25"/>
      <c r="G4" s="25"/>
      <c r="H4" s="25"/>
      <c r="I4" s="25"/>
      <c r="J4" s="25"/>
      <c r="K4" s="25"/>
      <c r="L4" s="25"/>
      <c r="M4" s="25"/>
      <c r="N4" s="25"/>
      <c r="O4" s="25"/>
      <c r="P4" s="25"/>
      <c r="Q4" s="25"/>
      <c r="R4" s="25"/>
      <c r="S4" s="25"/>
      <c r="T4" s="3"/>
      <c r="U4" s="4"/>
      <c r="V4" s="4"/>
      <c r="W4" s="4"/>
      <c r="X4" s="4"/>
      <c r="Y4" s="4"/>
      <c r="Z4" s="4"/>
      <c r="AA4" s="4"/>
      <c r="AB4" s="4"/>
      <c r="AC4" s="4"/>
      <c r="AD4" s="4"/>
      <c r="AE4" s="4"/>
      <c r="AF4" s="4"/>
      <c r="AG4" s="4"/>
      <c r="AH4" s="1"/>
    </row>
    <row r="5" spans="1:34" x14ac:dyDescent="0.25">
      <c r="A5" s="1"/>
      <c r="B5" s="25"/>
      <c r="C5" s="25"/>
      <c r="D5" s="25"/>
      <c r="E5" s="25"/>
      <c r="F5" s="25"/>
      <c r="G5" s="25"/>
      <c r="H5" s="25"/>
      <c r="I5" s="25"/>
      <c r="J5" s="25"/>
      <c r="K5" s="25"/>
      <c r="L5" s="25"/>
      <c r="M5" s="25"/>
      <c r="N5" s="25"/>
      <c r="O5" s="25"/>
      <c r="P5" s="25"/>
      <c r="Q5" s="25"/>
      <c r="R5" s="25"/>
      <c r="S5" s="25"/>
      <c r="T5" s="3"/>
      <c r="U5" s="4"/>
      <c r="V5" s="4"/>
      <c r="W5" s="4"/>
      <c r="X5" s="4"/>
      <c r="Y5" s="4"/>
      <c r="Z5" s="4"/>
      <c r="AA5" s="4"/>
      <c r="AB5" s="4"/>
      <c r="AC5" s="4"/>
      <c r="AD5" s="4"/>
      <c r="AE5" s="4"/>
      <c r="AF5" s="4"/>
      <c r="AG5" s="4"/>
      <c r="AH5" s="1"/>
    </row>
    <row r="6" spans="1:34" ht="15.75" x14ac:dyDescent="0.25">
      <c r="A6" s="1"/>
      <c r="B6" s="81" t="s">
        <v>0</v>
      </c>
      <c r="C6" s="81"/>
      <c r="D6" s="81"/>
      <c r="F6" s="82">
        <f>'1.5-30.9.2023'!F6</f>
        <v>0</v>
      </c>
      <c r="G6" s="93"/>
      <c r="H6" s="93"/>
      <c r="I6" s="93"/>
      <c r="J6" s="93"/>
      <c r="K6" s="93"/>
      <c r="L6" s="93"/>
      <c r="M6" s="93"/>
      <c r="N6" s="93"/>
      <c r="O6" s="93"/>
      <c r="P6" s="94"/>
      <c r="Q6" s="25"/>
      <c r="R6" s="25"/>
      <c r="S6" s="35" t="s">
        <v>36</v>
      </c>
      <c r="T6" s="36"/>
      <c r="U6" s="37"/>
      <c r="V6" s="37"/>
      <c r="W6" s="37"/>
      <c r="X6" s="37"/>
      <c r="Y6" s="37"/>
      <c r="Z6" s="37"/>
      <c r="AA6" s="37"/>
      <c r="AB6" s="37"/>
      <c r="AC6" s="37"/>
      <c r="AD6" s="38"/>
      <c r="AE6" s="38"/>
      <c r="AF6" s="38"/>
      <c r="AG6" s="39"/>
      <c r="AH6" s="40"/>
    </row>
    <row r="7" spans="1:34" x14ac:dyDescent="0.25">
      <c r="A7" s="1"/>
      <c r="B7" s="25"/>
      <c r="C7" s="25"/>
      <c r="D7" s="25"/>
      <c r="E7" s="25"/>
      <c r="F7" s="25"/>
      <c r="G7" s="25"/>
      <c r="H7" s="25"/>
      <c r="I7" s="25"/>
      <c r="J7" s="25"/>
      <c r="K7" s="25"/>
      <c r="L7" s="25"/>
      <c r="M7" s="25"/>
      <c r="N7" s="25"/>
      <c r="O7" s="25"/>
      <c r="P7" s="25"/>
      <c r="Q7" s="25"/>
      <c r="R7" s="25"/>
      <c r="S7" s="25"/>
      <c r="T7" s="3"/>
      <c r="U7" s="4"/>
      <c r="V7" s="4"/>
      <c r="W7" s="4"/>
      <c r="X7" s="4"/>
      <c r="Y7" s="4"/>
      <c r="Z7" s="4"/>
      <c r="AA7" s="4"/>
      <c r="AB7" s="4"/>
      <c r="AC7" s="4"/>
      <c r="AD7" s="4"/>
      <c r="AE7" s="4"/>
      <c r="AF7" s="4"/>
      <c r="AG7" s="4"/>
      <c r="AH7" s="1"/>
    </row>
    <row r="8" spans="1:34" ht="15.75" x14ac:dyDescent="0.25">
      <c r="A8" s="1"/>
      <c r="B8" s="47"/>
      <c r="C8" s="47"/>
      <c r="D8" s="47" t="s">
        <v>1</v>
      </c>
      <c r="F8" s="82">
        <f>'1.5-30.9.2023'!F8</f>
        <v>0</v>
      </c>
      <c r="G8" s="83"/>
      <c r="H8" s="83"/>
      <c r="I8" s="83"/>
      <c r="J8" s="83"/>
      <c r="K8" s="83"/>
      <c r="L8" s="83"/>
      <c r="M8" s="83"/>
      <c r="N8" s="83"/>
      <c r="O8" s="83"/>
      <c r="P8" s="84"/>
      <c r="Q8" s="25"/>
      <c r="R8" s="25"/>
      <c r="S8" s="25"/>
      <c r="T8" s="3"/>
      <c r="U8" s="4"/>
      <c r="V8" s="4"/>
      <c r="W8" s="4"/>
      <c r="X8" s="4"/>
      <c r="Y8" s="4"/>
      <c r="Z8" s="4"/>
      <c r="AA8" s="4"/>
      <c r="AB8" s="4"/>
      <c r="AC8" s="4"/>
      <c r="AD8" s="4"/>
      <c r="AE8" s="4"/>
      <c r="AF8" s="4"/>
      <c r="AG8" s="4"/>
      <c r="AH8" s="1"/>
    </row>
    <row r="9" spans="1:34" x14ac:dyDescent="0.25">
      <c r="A9" s="1"/>
      <c r="B9" s="25"/>
      <c r="C9" s="25"/>
      <c r="D9" s="25"/>
      <c r="E9" s="25"/>
      <c r="F9" s="25"/>
      <c r="G9" s="25"/>
      <c r="H9" s="25"/>
      <c r="I9" s="25"/>
      <c r="J9" s="25"/>
      <c r="K9" s="25"/>
      <c r="L9" s="25"/>
      <c r="M9" s="25"/>
      <c r="N9" s="25"/>
      <c r="O9" s="25"/>
      <c r="P9" s="25"/>
      <c r="Q9" s="25"/>
      <c r="R9" s="25"/>
      <c r="S9" s="25"/>
      <c r="T9" s="3"/>
      <c r="U9" s="4"/>
      <c r="V9" s="4"/>
      <c r="W9" s="4"/>
      <c r="X9" s="4"/>
      <c r="Y9" s="4"/>
      <c r="Z9" s="4"/>
      <c r="AA9" s="4"/>
      <c r="AB9" s="4"/>
      <c r="AC9" s="4"/>
      <c r="AD9" s="4"/>
      <c r="AE9" s="4"/>
      <c r="AF9" s="4"/>
      <c r="AG9" s="4"/>
      <c r="AH9" s="1"/>
    </row>
    <row r="10" spans="1:34" ht="15.75" x14ac:dyDescent="0.25">
      <c r="A10" s="1"/>
      <c r="B10" s="81" t="s">
        <v>2</v>
      </c>
      <c r="C10" s="81"/>
      <c r="D10" s="81"/>
      <c r="F10" s="82">
        <f>'1.5-30.9.2023'!F10</f>
        <v>0</v>
      </c>
      <c r="G10" s="83"/>
      <c r="H10" s="83"/>
      <c r="I10" s="83"/>
      <c r="J10" s="83"/>
      <c r="K10" s="83"/>
      <c r="L10" s="83"/>
      <c r="M10" s="83"/>
      <c r="N10" s="83"/>
      <c r="O10" s="83"/>
      <c r="P10" s="84"/>
      <c r="Q10" s="25"/>
      <c r="R10" s="25"/>
      <c r="S10" s="25"/>
      <c r="T10" s="3"/>
      <c r="U10" s="4"/>
      <c r="V10" s="4"/>
      <c r="W10" s="4"/>
      <c r="X10" s="4"/>
      <c r="Y10" s="4"/>
      <c r="Z10" s="4"/>
      <c r="AA10" s="4"/>
      <c r="AB10" s="4"/>
      <c r="AC10" s="4"/>
      <c r="AD10" s="4"/>
      <c r="AE10" s="4"/>
      <c r="AF10" s="4"/>
      <c r="AG10" s="4"/>
      <c r="AH10" s="1"/>
    </row>
    <row r="11" spans="1:34" x14ac:dyDescent="0.25">
      <c r="A11" s="1"/>
      <c r="B11" s="25"/>
      <c r="C11" s="25"/>
      <c r="D11" s="25"/>
      <c r="E11" s="25"/>
      <c r="F11" s="25"/>
      <c r="G11" s="25"/>
      <c r="H11" s="25"/>
      <c r="I11" s="25"/>
      <c r="J11" s="25"/>
      <c r="K11" s="25"/>
      <c r="L11" s="25"/>
      <c r="M11" s="25"/>
      <c r="N11" s="25"/>
      <c r="O11" s="25"/>
      <c r="P11" s="25"/>
      <c r="Q11" s="25"/>
      <c r="R11" s="25"/>
      <c r="S11" s="25"/>
      <c r="T11" s="3"/>
      <c r="U11" s="4"/>
      <c r="V11" s="4"/>
      <c r="W11" s="4"/>
      <c r="X11" s="4"/>
      <c r="Y11" s="4"/>
      <c r="Z11" s="4"/>
      <c r="AA11" s="4"/>
      <c r="AB11" s="4"/>
      <c r="AC11" s="4"/>
      <c r="AD11" s="4"/>
      <c r="AE11" s="4"/>
      <c r="AF11" s="4"/>
      <c r="AG11" s="4"/>
      <c r="AH11" s="1"/>
    </row>
    <row r="12" spans="1:34" ht="15.75" x14ac:dyDescent="0.25">
      <c r="A12" s="1"/>
      <c r="B12" s="81" t="s">
        <v>39</v>
      </c>
      <c r="C12" s="81"/>
      <c r="D12" s="81"/>
      <c r="E12" s="48"/>
      <c r="F12" s="82">
        <f>'1.5-30.9.2023'!N83</f>
        <v>0</v>
      </c>
      <c r="G12" s="83"/>
      <c r="H12" s="83"/>
      <c r="I12" s="83"/>
      <c r="J12" s="83"/>
      <c r="K12" s="83"/>
      <c r="L12" s="83"/>
      <c r="M12" s="83"/>
      <c r="N12" s="83"/>
      <c r="O12" s="83"/>
      <c r="P12" s="84"/>
      <c r="Q12" s="25"/>
      <c r="R12" s="25"/>
      <c r="AD12" s="4"/>
      <c r="AE12" s="4"/>
      <c r="AF12" s="4"/>
      <c r="AG12" s="4"/>
      <c r="AH12" s="1"/>
    </row>
    <row r="13" spans="1:34" x14ac:dyDescent="0.25">
      <c r="A13" s="1"/>
      <c r="B13" s="25"/>
      <c r="C13" s="25"/>
      <c r="D13" s="25"/>
      <c r="E13" s="25"/>
      <c r="F13" s="25"/>
      <c r="G13" s="25"/>
      <c r="H13" s="25"/>
      <c r="I13" s="25"/>
      <c r="J13" s="25"/>
      <c r="K13" s="25"/>
      <c r="L13" s="25"/>
      <c r="M13" s="25"/>
      <c r="N13" s="25"/>
      <c r="O13" s="25"/>
      <c r="P13" s="25"/>
      <c r="Q13" s="25"/>
      <c r="R13" s="25"/>
      <c r="S13" s="25"/>
      <c r="T13" s="3"/>
      <c r="U13" s="4"/>
      <c r="V13" s="4"/>
      <c r="W13" s="4"/>
      <c r="X13" s="4"/>
      <c r="Y13" s="4"/>
      <c r="Z13" s="4"/>
      <c r="AA13" s="4"/>
      <c r="AB13" s="4"/>
      <c r="AC13" s="4"/>
      <c r="AD13" s="4"/>
      <c r="AE13" s="4"/>
      <c r="AF13" s="4"/>
      <c r="AG13" s="4"/>
      <c r="AH13" s="1"/>
    </row>
    <row r="14" spans="1:34" ht="15.75" x14ac:dyDescent="0.25">
      <c r="A14" s="1"/>
      <c r="B14" s="27"/>
      <c r="C14" s="27"/>
      <c r="D14" s="47" t="s">
        <v>37</v>
      </c>
      <c r="F14" s="82">
        <f>'1.5-30.9.2023'!N85</f>
        <v>0</v>
      </c>
      <c r="G14" s="83"/>
      <c r="H14" s="83"/>
      <c r="I14" s="83"/>
      <c r="J14" s="83"/>
      <c r="K14" s="83"/>
      <c r="L14" s="83"/>
      <c r="M14" s="83"/>
      <c r="N14" s="83"/>
      <c r="O14" s="83"/>
      <c r="P14" s="84"/>
      <c r="Q14" s="25"/>
      <c r="R14" s="25"/>
      <c r="S14" s="25"/>
      <c r="T14" s="3"/>
      <c r="U14" s="4"/>
      <c r="V14" s="4"/>
      <c r="W14" s="4"/>
      <c r="X14" s="4"/>
      <c r="Y14" s="4"/>
      <c r="Z14" s="4"/>
      <c r="AA14" s="4"/>
      <c r="AB14" s="4"/>
      <c r="AC14" s="4"/>
      <c r="AD14" s="4"/>
      <c r="AE14" s="4"/>
      <c r="AF14" s="4"/>
      <c r="AG14" s="4"/>
      <c r="AH14" s="1"/>
    </row>
    <row r="15" spans="1:34" x14ac:dyDescent="0.25">
      <c r="A15" s="1"/>
      <c r="B15" s="25"/>
      <c r="C15" s="25"/>
      <c r="D15" s="28"/>
      <c r="E15" s="25"/>
      <c r="F15" s="25"/>
      <c r="G15" s="25"/>
      <c r="H15" s="25"/>
      <c r="I15" s="25"/>
      <c r="J15" s="25"/>
      <c r="K15" s="25"/>
      <c r="L15" s="25"/>
      <c r="M15" s="25"/>
      <c r="N15" s="25"/>
      <c r="O15" s="25"/>
      <c r="P15" s="25"/>
      <c r="Q15" s="25"/>
      <c r="R15" s="25"/>
      <c r="S15" s="25"/>
      <c r="T15" s="3"/>
      <c r="U15" s="4"/>
      <c r="V15" s="4"/>
      <c r="W15" s="4"/>
      <c r="X15" s="4"/>
      <c r="Y15" s="4"/>
      <c r="Z15" s="4"/>
      <c r="AA15" s="4"/>
      <c r="AB15" s="4"/>
      <c r="AC15" s="4"/>
      <c r="AD15" s="4"/>
      <c r="AE15" s="4"/>
      <c r="AF15" s="4"/>
      <c r="AG15" s="4"/>
      <c r="AH15" s="1"/>
    </row>
    <row r="16" spans="1:34" ht="15.75" x14ac:dyDescent="0.25">
      <c r="A16" s="1"/>
      <c r="B16" s="27"/>
      <c r="C16" s="27"/>
      <c r="D16" s="47" t="s">
        <v>5</v>
      </c>
      <c r="F16" s="88"/>
      <c r="G16" s="89"/>
      <c r="H16" s="89"/>
      <c r="I16" s="89"/>
      <c r="J16" s="89"/>
      <c r="K16" s="89"/>
      <c r="L16" s="89"/>
      <c r="M16" s="89"/>
      <c r="N16" s="89"/>
      <c r="O16" s="89"/>
      <c r="P16" s="90"/>
      <c r="Q16" s="25"/>
      <c r="R16" s="25"/>
      <c r="S16" s="25"/>
      <c r="T16" s="3"/>
      <c r="U16" s="4"/>
      <c r="V16" s="4"/>
      <c r="W16" s="4"/>
      <c r="X16" s="4"/>
      <c r="Y16" s="4"/>
      <c r="Z16" s="4"/>
      <c r="AA16" s="4"/>
      <c r="AB16" s="4"/>
      <c r="AC16" s="4"/>
      <c r="AD16" s="4"/>
      <c r="AE16" s="4"/>
      <c r="AF16" s="4"/>
      <c r="AG16" s="4"/>
      <c r="AH16" s="1"/>
    </row>
    <row r="17" spans="1:34" x14ac:dyDescent="0.25">
      <c r="A17" s="1"/>
      <c r="B17" s="25"/>
      <c r="C17" s="25"/>
      <c r="D17" s="28"/>
      <c r="E17" s="25"/>
      <c r="F17" s="25"/>
      <c r="G17" s="25"/>
      <c r="H17" s="25"/>
      <c r="I17" s="25"/>
      <c r="J17" s="25"/>
      <c r="K17" s="25"/>
      <c r="L17" s="25"/>
      <c r="M17" s="25"/>
      <c r="N17" s="25"/>
      <c r="O17" s="25"/>
      <c r="P17" s="25"/>
      <c r="Q17" s="25"/>
      <c r="R17" s="25"/>
      <c r="S17" s="25"/>
      <c r="T17" s="3"/>
      <c r="U17" s="4"/>
      <c r="V17" s="4"/>
      <c r="W17" s="4"/>
      <c r="X17" s="4"/>
      <c r="Y17" s="4"/>
      <c r="Z17" s="4"/>
      <c r="AA17" s="4"/>
      <c r="AB17" s="4"/>
      <c r="AC17" s="4"/>
      <c r="AD17" s="4"/>
      <c r="AE17" s="4"/>
      <c r="AF17" s="4"/>
      <c r="AG17" s="4"/>
      <c r="AH17" s="1"/>
    </row>
    <row r="18" spans="1:34" ht="15.75" x14ac:dyDescent="0.25">
      <c r="A18" s="24"/>
      <c r="B18" s="27"/>
      <c r="C18" s="27"/>
      <c r="D18" s="47" t="s">
        <v>6</v>
      </c>
      <c r="F18" s="88"/>
      <c r="G18" s="89"/>
      <c r="H18" s="89"/>
      <c r="I18" s="89"/>
      <c r="J18" s="89"/>
      <c r="K18" s="89"/>
      <c r="L18" s="89"/>
      <c r="M18" s="89"/>
      <c r="N18" s="89"/>
      <c r="O18" s="89"/>
      <c r="P18" s="90"/>
      <c r="Q18" s="25"/>
      <c r="R18" s="25"/>
      <c r="S18" s="25"/>
      <c r="T18" s="3"/>
      <c r="U18" s="4"/>
      <c r="V18" s="4"/>
      <c r="W18" s="4"/>
      <c r="X18" s="4"/>
      <c r="Y18" s="4"/>
      <c r="Z18" s="4"/>
      <c r="AA18" s="4"/>
      <c r="AB18" s="4"/>
      <c r="AC18" s="4"/>
      <c r="AD18" s="4"/>
      <c r="AE18" s="4"/>
      <c r="AF18" s="4"/>
      <c r="AG18" s="4"/>
      <c r="AH18" s="1"/>
    </row>
    <row r="19" spans="1:34" x14ac:dyDescent="0.25">
      <c r="A19" s="1"/>
      <c r="B19" s="25"/>
      <c r="C19" s="25"/>
      <c r="D19" s="28"/>
      <c r="E19" s="25"/>
      <c r="F19" s="25"/>
      <c r="G19" s="25"/>
      <c r="H19" s="25"/>
      <c r="I19" s="25"/>
      <c r="J19" s="25"/>
      <c r="K19" s="25"/>
      <c r="L19" s="25"/>
      <c r="M19" s="25"/>
      <c r="N19" s="25"/>
      <c r="O19" s="25"/>
      <c r="P19" s="25"/>
      <c r="Q19" s="25"/>
      <c r="R19" s="25"/>
      <c r="S19" s="25"/>
      <c r="T19" s="3"/>
      <c r="U19" s="4"/>
      <c r="V19" s="4"/>
      <c r="W19" s="4"/>
      <c r="X19" s="4"/>
      <c r="Y19" s="4"/>
      <c r="Z19" s="4"/>
      <c r="AA19" s="4"/>
      <c r="AB19" s="4"/>
      <c r="AC19" s="4"/>
      <c r="AD19" s="4"/>
      <c r="AE19" s="4"/>
      <c r="AF19" s="4"/>
      <c r="AG19" s="4"/>
      <c r="AH19" s="1"/>
    </row>
    <row r="20" spans="1:34" ht="15.75" x14ac:dyDescent="0.25">
      <c r="A20" s="1"/>
      <c r="B20" s="27"/>
      <c r="C20" s="27"/>
      <c r="D20" s="47" t="s">
        <v>7</v>
      </c>
      <c r="E20" s="25"/>
      <c r="F20" s="25"/>
      <c r="G20" s="25"/>
      <c r="H20" s="25"/>
      <c r="I20" s="25"/>
      <c r="J20" s="25"/>
      <c r="K20" s="25"/>
      <c r="L20" s="25"/>
      <c r="M20" s="25"/>
      <c r="N20" s="25"/>
      <c r="O20" s="25"/>
      <c r="P20" s="25"/>
      <c r="Q20" s="25"/>
      <c r="R20" s="25"/>
      <c r="S20" s="25"/>
      <c r="T20" s="3"/>
      <c r="U20" s="4"/>
      <c r="V20" s="4"/>
      <c r="W20" s="4"/>
      <c r="X20" s="4"/>
      <c r="Y20" s="4"/>
      <c r="Z20" s="4"/>
      <c r="AA20" s="4"/>
      <c r="AB20" s="4"/>
      <c r="AC20" s="4"/>
      <c r="AD20" s="4"/>
      <c r="AE20" s="4"/>
      <c r="AF20" s="4"/>
      <c r="AG20" s="4"/>
      <c r="AH20" s="1"/>
    </row>
    <row r="21" spans="1:34" ht="15.75" x14ac:dyDescent="0.25">
      <c r="A21" s="1"/>
      <c r="B21" s="27"/>
      <c r="C21" s="27"/>
      <c r="D21" s="47" t="s">
        <v>8</v>
      </c>
      <c r="F21" s="88"/>
      <c r="G21" s="89"/>
      <c r="H21" s="89"/>
      <c r="I21" s="89"/>
      <c r="J21" s="89"/>
      <c r="K21" s="89"/>
      <c r="L21" s="89"/>
      <c r="M21" s="89"/>
      <c r="N21" s="89"/>
      <c r="O21" s="89"/>
      <c r="P21" s="90"/>
      <c r="Q21" s="25"/>
      <c r="R21" s="25"/>
      <c r="S21" s="25"/>
      <c r="T21" s="3"/>
      <c r="U21" s="4"/>
      <c r="V21" s="4"/>
      <c r="W21" s="4"/>
      <c r="X21" s="4"/>
      <c r="Y21" s="4"/>
      <c r="Z21" s="4"/>
      <c r="AA21" s="4"/>
      <c r="AB21" s="4"/>
      <c r="AC21" s="4"/>
      <c r="AD21" s="4"/>
      <c r="AE21" s="4"/>
      <c r="AF21" s="4"/>
      <c r="AG21" s="4"/>
      <c r="AH21" s="1"/>
    </row>
    <row r="22" spans="1:34" x14ac:dyDescent="0.25">
      <c r="A22" s="1"/>
      <c r="B22" s="25"/>
      <c r="C22" s="25"/>
      <c r="D22" s="25"/>
      <c r="E22" s="25"/>
      <c r="F22" s="25"/>
      <c r="G22" s="25"/>
      <c r="H22" s="25"/>
      <c r="I22" s="25"/>
      <c r="J22" s="25"/>
      <c r="K22" s="25"/>
      <c r="L22" s="25"/>
      <c r="M22" s="25"/>
      <c r="N22" s="25"/>
      <c r="O22" s="25"/>
      <c r="P22" s="25"/>
      <c r="Q22" s="25"/>
      <c r="R22" s="25"/>
      <c r="S22" s="25"/>
      <c r="T22" s="3"/>
      <c r="U22" s="4"/>
      <c r="V22" s="4"/>
      <c r="W22" s="4"/>
      <c r="X22" s="4"/>
      <c r="Y22" s="4"/>
      <c r="Z22" s="4"/>
      <c r="AA22" s="4"/>
      <c r="AB22" s="4"/>
      <c r="AC22" s="4"/>
      <c r="AD22" s="4"/>
      <c r="AE22" s="4"/>
      <c r="AF22" s="4"/>
      <c r="AG22" s="4"/>
      <c r="AH22" s="1"/>
    </row>
    <row r="23" spans="1:34" x14ac:dyDescent="0.25">
      <c r="A23" s="1"/>
      <c r="B23" s="2"/>
      <c r="C23" s="2"/>
      <c r="D23" s="2"/>
      <c r="E23" s="2"/>
      <c r="F23" s="2"/>
      <c r="G23" s="2"/>
      <c r="H23" s="2"/>
      <c r="I23" s="2"/>
      <c r="J23" s="2"/>
      <c r="K23" s="2"/>
      <c r="L23" s="2"/>
      <c r="M23" s="2"/>
      <c r="N23" s="2"/>
      <c r="O23" s="2"/>
      <c r="P23" s="2"/>
      <c r="Q23" s="2"/>
      <c r="R23" s="2"/>
      <c r="S23" s="2"/>
      <c r="T23" s="2"/>
      <c r="U23" s="1"/>
      <c r="V23" s="1"/>
      <c r="W23" s="1"/>
      <c r="X23" s="1"/>
      <c r="Y23" s="1"/>
      <c r="Z23" s="1"/>
      <c r="AA23" s="1"/>
      <c r="AB23" s="1"/>
      <c r="AC23" s="1"/>
      <c r="AD23" s="1"/>
      <c r="AE23" s="1"/>
      <c r="AF23" s="1"/>
      <c r="AG23" s="1"/>
      <c r="AH23" s="1"/>
    </row>
    <row r="25" spans="1:34" x14ac:dyDescent="0.25">
      <c r="A25" s="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6"/>
    </row>
    <row r="26" spans="1:34" x14ac:dyDescent="0.25">
      <c r="A26" s="6"/>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6"/>
    </row>
    <row r="27" spans="1:34" x14ac:dyDescent="0.25">
      <c r="A27" s="1"/>
      <c r="AH27" s="1"/>
    </row>
    <row r="28" spans="1:34" ht="15.75" x14ac:dyDescent="0.25">
      <c r="A28" s="9"/>
      <c r="B28" s="29" t="s">
        <v>9</v>
      </c>
      <c r="C28" s="29"/>
      <c r="D28" s="29"/>
      <c r="E28" s="30"/>
      <c r="F28" s="78">
        <f>F8</f>
        <v>0</v>
      </c>
      <c r="G28" s="79"/>
      <c r="H28" s="79"/>
      <c r="I28" s="79"/>
      <c r="J28" s="79"/>
      <c r="K28" s="79"/>
      <c r="L28" s="79"/>
      <c r="M28" s="79"/>
      <c r="N28" s="79"/>
      <c r="O28" s="79"/>
      <c r="P28" s="79"/>
      <c r="Q28" s="79"/>
      <c r="R28" s="80"/>
      <c r="S28" s="30"/>
      <c r="T28" s="30"/>
      <c r="U28" s="30"/>
      <c r="V28" s="30"/>
      <c r="W28" s="31"/>
      <c r="X28" s="29" t="s">
        <v>51</v>
      </c>
      <c r="Y28" s="30"/>
      <c r="Z28" s="30"/>
      <c r="AA28" s="30"/>
      <c r="AB28" s="30"/>
      <c r="AC28" s="30"/>
      <c r="AD28" s="30"/>
      <c r="AE28" s="30"/>
      <c r="AF28" s="31"/>
      <c r="AG28" s="31"/>
      <c r="AH28" s="1"/>
    </row>
    <row r="29" spans="1:34" ht="15.75" x14ac:dyDescent="0.25">
      <c r="A29" s="43"/>
      <c r="B29" s="30" t="s">
        <v>50</v>
      </c>
      <c r="C29" s="30"/>
      <c r="D29" s="30"/>
      <c r="E29" s="30"/>
      <c r="F29" s="30"/>
      <c r="G29" s="31"/>
      <c r="H29" s="31"/>
      <c r="I29" s="31"/>
      <c r="J29" s="31"/>
      <c r="K29" s="31"/>
      <c r="L29" s="31"/>
      <c r="M29" s="31"/>
      <c r="N29" s="31"/>
      <c r="Q29" s="31"/>
      <c r="R29" s="31"/>
      <c r="S29" s="31"/>
      <c r="T29" s="31"/>
      <c r="U29" s="31"/>
      <c r="V29" s="31"/>
      <c r="W29" s="31"/>
      <c r="X29" s="31"/>
      <c r="Y29" s="31"/>
      <c r="Z29" s="31"/>
      <c r="AA29" s="31"/>
      <c r="AB29" s="31"/>
      <c r="AC29" s="31"/>
      <c r="AD29" s="31"/>
      <c r="AE29" s="31"/>
      <c r="AF29" s="31"/>
      <c r="AG29" s="31"/>
      <c r="AH29" s="1"/>
    </row>
    <row r="30" spans="1:34" x14ac:dyDescent="0.25">
      <c r="A30" s="9"/>
      <c r="B30" s="10"/>
      <c r="C30" s="12"/>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
    </row>
    <row r="31" spans="1:34" x14ac:dyDescent="0.25">
      <c r="A31" s="9"/>
      <c r="B31" s="44" t="s">
        <v>60</v>
      </c>
      <c r="C31" s="74">
        <v>1</v>
      </c>
      <c r="D31" s="50">
        <v>2</v>
      </c>
      <c r="E31" s="50">
        <v>3</v>
      </c>
      <c r="F31" s="50">
        <v>4</v>
      </c>
      <c r="G31" s="50">
        <v>5</v>
      </c>
      <c r="H31" s="50">
        <v>6</v>
      </c>
      <c r="I31" s="50">
        <v>7</v>
      </c>
      <c r="J31" s="75">
        <v>8</v>
      </c>
      <c r="K31" s="54">
        <v>9</v>
      </c>
      <c r="L31" s="50">
        <v>10</v>
      </c>
      <c r="M31" s="50">
        <v>11</v>
      </c>
      <c r="N31" s="50">
        <v>12</v>
      </c>
      <c r="O31" s="50">
        <v>13</v>
      </c>
      <c r="P31" s="50">
        <v>14</v>
      </c>
      <c r="Q31" s="75">
        <v>15</v>
      </c>
      <c r="R31" s="50">
        <v>16</v>
      </c>
      <c r="S31" s="50">
        <v>17</v>
      </c>
      <c r="T31" s="50">
        <v>18</v>
      </c>
      <c r="U31" s="50">
        <v>19</v>
      </c>
      <c r="V31" s="50">
        <v>20</v>
      </c>
      <c r="W31" s="50">
        <v>21</v>
      </c>
      <c r="X31" s="75">
        <v>22</v>
      </c>
      <c r="Y31" s="50">
        <v>23</v>
      </c>
      <c r="Z31" s="50">
        <v>24</v>
      </c>
      <c r="AA31" s="50">
        <v>25</v>
      </c>
      <c r="AB31" s="50">
        <v>26</v>
      </c>
      <c r="AC31" s="50">
        <v>27</v>
      </c>
      <c r="AD31" s="50">
        <v>28</v>
      </c>
      <c r="AE31" s="75">
        <v>29</v>
      </c>
      <c r="AF31" s="50">
        <v>30</v>
      </c>
      <c r="AG31" s="50">
        <v>31</v>
      </c>
      <c r="AH31" s="1"/>
    </row>
    <row r="32" spans="1:34" x14ac:dyDescent="0.25">
      <c r="A32" s="9"/>
      <c r="B32" s="45">
        <f>F10</f>
        <v>0</v>
      </c>
      <c r="C32" s="71"/>
      <c r="D32" s="52"/>
      <c r="E32" s="52"/>
      <c r="F32" s="52"/>
      <c r="G32" s="52"/>
      <c r="H32" s="52"/>
      <c r="I32" s="52"/>
      <c r="J32" s="72"/>
      <c r="K32" s="53"/>
      <c r="L32" s="52"/>
      <c r="M32" s="52"/>
      <c r="N32" s="52"/>
      <c r="O32" s="52"/>
      <c r="P32" s="52"/>
      <c r="Q32" s="72"/>
      <c r="R32" s="52"/>
      <c r="S32" s="52"/>
      <c r="T32" s="52"/>
      <c r="U32" s="52"/>
      <c r="V32" s="52"/>
      <c r="W32" s="52"/>
      <c r="X32" s="72"/>
      <c r="Y32" s="52"/>
      <c r="Z32" s="52"/>
      <c r="AA32" s="52"/>
      <c r="AB32" s="52"/>
      <c r="AC32" s="52"/>
      <c r="AD32" s="52"/>
      <c r="AE32" s="72"/>
      <c r="AF32" s="52"/>
      <c r="AG32" s="52"/>
      <c r="AH32" s="1"/>
    </row>
    <row r="33" spans="1:34" x14ac:dyDescent="0.25">
      <c r="A33" s="9"/>
      <c r="B33" s="45"/>
      <c r="C33" s="71"/>
      <c r="D33" s="52"/>
      <c r="E33" s="52"/>
      <c r="F33" s="52"/>
      <c r="G33" s="52"/>
      <c r="H33" s="52"/>
      <c r="I33" s="52"/>
      <c r="J33" s="72"/>
      <c r="K33" s="53"/>
      <c r="L33" s="52"/>
      <c r="M33" s="52"/>
      <c r="N33" s="52"/>
      <c r="O33" s="52"/>
      <c r="P33" s="52"/>
      <c r="Q33" s="72"/>
      <c r="R33" s="52"/>
      <c r="S33" s="52"/>
      <c r="T33" s="52"/>
      <c r="U33" s="52"/>
      <c r="V33" s="52"/>
      <c r="W33" s="52"/>
      <c r="X33" s="72"/>
      <c r="Y33" s="52"/>
      <c r="Z33" s="52"/>
      <c r="AA33" s="52"/>
      <c r="AB33" s="52"/>
      <c r="AC33" s="52"/>
      <c r="AD33" s="52"/>
      <c r="AE33" s="72"/>
      <c r="AF33" s="52"/>
      <c r="AG33" s="52"/>
      <c r="AH33" s="13"/>
    </row>
    <row r="34" spans="1:34" x14ac:dyDescent="0.25">
      <c r="A34" s="9"/>
      <c r="B34" s="45"/>
      <c r="C34" s="71"/>
      <c r="D34" s="52"/>
      <c r="E34" s="52"/>
      <c r="F34" s="52"/>
      <c r="G34" s="52"/>
      <c r="H34" s="52"/>
      <c r="I34" s="52"/>
      <c r="J34" s="72"/>
      <c r="K34" s="53"/>
      <c r="L34" s="52"/>
      <c r="M34" s="52"/>
      <c r="N34" s="52"/>
      <c r="O34" s="52"/>
      <c r="P34" s="52"/>
      <c r="Q34" s="72"/>
      <c r="R34" s="52"/>
      <c r="S34" s="52"/>
      <c r="T34" s="52"/>
      <c r="U34" s="52"/>
      <c r="V34" s="52"/>
      <c r="W34" s="52"/>
      <c r="X34" s="72"/>
      <c r="Y34" s="52"/>
      <c r="Z34" s="52"/>
      <c r="AA34" s="52"/>
      <c r="AB34" s="52"/>
      <c r="AC34" s="52"/>
      <c r="AD34" s="52"/>
      <c r="AE34" s="72"/>
      <c r="AF34" s="52"/>
      <c r="AG34" s="52"/>
      <c r="AH34" s="42"/>
    </row>
    <row r="35" spans="1:34" x14ac:dyDescent="0.25">
      <c r="A35" s="9"/>
      <c r="B35" s="46"/>
      <c r="C35" s="71"/>
      <c r="D35" s="52"/>
      <c r="E35" s="52"/>
      <c r="F35" s="52"/>
      <c r="G35" s="52"/>
      <c r="H35" s="52"/>
      <c r="I35" s="52"/>
      <c r="J35" s="72"/>
      <c r="K35" s="53"/>
      <c r="L35" s="52"/>
      <c r="M35" s="52"/>
      <c r="N35" s="52"/>
      <c r="O35" s="52"/>
      <c r="P35" s="52"/>
      <c r="Q35" s="72"/>
      <c r="R35" s="52"/>
      <c r="S35" s="52"/>
      <c r="T35" s="52"/>
      <c r="U35" s="52"/>
      <c r="V35" s="52"/>
      <c r="W35" s="52"/>
      <c r="X35" s="72"/>
      <c r="Y35" s="52"/>
      <c r="Z35" s="52"/>
      <c r="AA35" s="52"/>
      <c r="AB35" s="52"/>
      <c r="AC35" s="52"/>
      <c r="AD35" s="52"/>
      <c r="AE35" s="72"/>
      <c r="AF35" s="52"/>
      <c r="AG35" s="52"/>
      <c r="AH35" s="1"/>
    </row>
    <row r="36" spans="1:34" x14ac:dyDescent="0.25">
      <c r="A36" s="9"/>
      <c r="B36" s="44" t="s">
        <v>61</v>
      </c>
      <c r="C36" s="51">
        <v>1</v>
      </c>
      <c r="D36" s="50">
        <v>2</v>
      </c>
      <c r="E36" s="50">
        <v>3</v>
      </c>
      <c r="F36" s="50">
        <v>4</v>
      </c>
      <c r="G36" s="75">
        <v>5</v>
      </c>
      <c r="H36" s="50">
        <v>6</v>
      </c>
      <c r="I36" s="50">
        <v>7</v>
      </c>
      <c r="J36" s="50">
        <v>8</v>
      </c>
      <c r="K36" s="54">
        <v>9</v>
      </c>
      <c r="L36" s="50">
        <v>10</v>
      </c>
      <c r="M36" s="50">
        <v>11</v>
      </c>
      <c r="N36" s="75">
        <v>12</v>
      </c>
      <c r="O36" s="50">
        <v>13</v>
      </c>
      <c r="P36" s="50">
        <v>14</v>
      </c>
      <c r="Q36" s="50">
        <v>15</v>
      </c>
      <c r="R36" s="50">
        <v>16</v>
      </c>
      <c r="S36" s="50">
        <v>17</v>
      </c>
      <c r="T36" s="50">
        <v>18</v>
      </c>
      <c r="U36" s="75">
        <v>19</v>
      </c>
      <c r="V36" s="50">
        <v>20</v>
      </c>
      <c r="W36" s="50">
        <v>21</v>
      </c>
      <c r="X36" s="50">
        <v>22</v>
      </c>
      <c r="Y36" s="50">
        <v>23</v>
      </c>
      <c r="Z36" s="50">
        <v>24</v>
      </c>
      <c r="AA36" s="50">
        <v>25</v>
      </c>
      <c r="AB36" s="75">
        <v>26</v>
      </c>
      <c r="AC36" s="50">
        <v>27</v>
      </c>
      <c r="AD36" s="50">
        <v>28</v>
      </c>
      <c r="AE36" s="50">
        <v>29</v>
      </c>
      <c r="AF36" s="50">
        <v>30</v>
      </c>
      <c r="AG36" s="63"/>
      <c r="AH36" s="14"/>
    </row>
    <row r="37" spans="1:34" x14ac:dyDescent="0.25">
      <c r="A37" s="9"/>
      <c r="B37" s="45">
        <f>F10</f>
        <v>0</v>
      </c>
      <c r="C37" s="55"/>
      <c r="D37" s="52"/>
      <c r="E37" s="52"/>
      <c r="F37" s="52"/>
      <c r="G37" s="72"/>
      <c r="H37" s="52"/>
      <c r="I37" s="52"/>
      <c r="J37" s="52"/>
      <c r="K37" s="53"/>
      <c r="L37" s="52"/>
      <c r="M37" s="52"/>
      <c r="N37" s="72"/>
      <c r="O37" s="52"/>
      <c r="P37" s="52"/>
      <c r="Q37" s="52"/>
      <c r="R37" s="52"/>
      <c r="S37" s="52"/>
      <c r="T37" s="52"/>
      <c r="U37" s="72"/>
      <c r="V37" s="52"/>
      <c r="W37" s="52"/>
      <c r="X37" s="52"/>
      <c r="Y37" s="52"/>
      <c r="Z37" s="52"/>
      <c r="AA37" s="52"/>
      <c r="AB37" s="72"/>
      <c r="AC37" s="52"/>
      <c r="AD37" s="52"/>
      <c r="AE37" s="52"/>
      <c r="AF37" s="52"/>
      <c r="AG37" s="68"/>
      <c r="AH37" s="1"/>
    </row>
    <row r="38" spans="1:34" x14ac:dyDescent="0.25">
      <c r="A38" s="9"/>
      <c r="B38" s="45"/>
      <c r="C38" s="56"/>
      <c r="D38" s="52"/>
      <c r="E38" s="52"/>
      <c r="F38" s="52"/>
      <c r="G38" s="72"/>
      <c r="H38" s="52"/>
      <c r="I38" s="52"/>
      <c r="J38" s="52"/>
      <c r="K38" s="53"/>
      <c r="L38" s="52"/>
      <c r="M38" s="52"/>
      <c r="N38" s="72"/>
      <c r="O38" s="52"/>
      <c r="P38" s="52"/>
      <c r="Q38" s="52"/>
      <c r="R38" s="52"/>
      <c r="S38" s="52"/>
      <c r="T38" s="52"/>
      <c r="U38" s="72"/>
      <c r="V38" s="52"/>
      <c r="W38" s="52"/>
      <c r="X38" s="52"/>
      <c r="Y38" s="52"/>
      <c r="Z38" s="52"/>
      <c r="AA38" s="52"/>
      <c r="AB38" s="72"/>
      <c r="AC38" s="52"/>
      <c r="AD38" s="52"/>
      <c r="AE38" s="52"/>
      <c r="AF38" s="52"/>
      <c r="AG38" s="68"/>
      <c r="AH38" s="1"/>
    </row>
    <row r="39" spans="1:34" x14ac:dyDescent="0.25">
      <c r="A39" s="9"/>
      <c r="B39" s="45"/>
      <c r="C39" s="56"/>
      <c r="D39" s="52"/>
      <c r="E39" s="52"/>
      <c r="F39" s="52"/>
      <c r="G39" s="72"/>
      <c r="H39" s="52"/>
      <c r="I39" s="52"/>
      <c r="J39" s="52"/>
      <c r="K39" s="53"/>
      <c r="L39" s="52"/>
      <c r="M39" s="52"/>
      <c r="N39" s="72"/>
      <c r="O39" s="52"/>
      <c r="P39" s="52"/>
      <c r="Q39" s="52"/>
      <c r="R39" s="52"/>
      <c r="S39" s="52"/>
      <c r="T39" s="52"/>
      <c r="U39" s="72"/>
      <c r="V39" s="52"/>
      <c r="W39" s="52"/>
      <c r="X39" s="52"/>
      <c r="Y39" s="52"/>
      <c r="Z39" s="52"/>
      <c r="AA39" s="52"/>
      <c r="AB39" s="72"/>
      <c r="AC39" s="52"/>
      <c r="AD39" s="52"/>
      <c r="AE39" s="52"/>
      <c r="AF39" s="52"/>
      <c r="AG39" s="68"/>
      <c r="AH39" s="1"/>
    </row>
    <row r="40" spans="1:34" x14ac:dyDescent="0.25">
      <c r="A40" s="9"/>
      <c r="B40" s="45"/>
      <c r="C40" s="56"/>
      <c r="D40" s="52"/>
      <c r="E40" s="52"/>
      <c r="F40" s="52"/>
      <c r="G40" s="72"/>
      <c r="H40" s="52"/>
      <c r="I40" s="52"/>
      <c r="J40" s="52"/>
      <c r="K40" s="53"/>
      <c r="L40" s="52"/>
      <c r="M40" s="52"/>
      <c r="N40" s="72"/>
      <c r="O40" s="52"/>
      <c r="P40" s="52"/>
      <c r="Q40" s="52"/>
      <c r="R40" s="52"/>
      <c r="S40" s="52"/>
      <c r="T40" s="52"/>
      <c r="U40" s="72"/>
      <c r="V40" s="52"/>
      <c r="W40" s="52"/>
      <c r="X40" s="52"/>
      <c r="Y40" s="52"/>
      <c r="Z40" s="52"/>
      <c r="AA40" s="52"/>
      <c r="AB40" s="72"/>
      <c r="AC40" s="52"/>
      <c r="AD40" s="52"/>
      <c r="AE40" s="52"/>
      <c r="AF40" s="52"/>
      <c r="AG40" s="67"/>
      <c r="AH40" s="1"/>
    </row>
    <row r="41" spans="1:34" x14ac:dyDescent="0.25">
      <c r="A41" s="9"/>
      <c r="B41" s="44" t="s">
        <v>62</v>
      </c>
      <c r="C41" s="50">
        <v>1</v>
      </c>
      <c r="D41" s="50">
        <v>2</v>
      </c>
      <c r="E41" s="75">
        <v>3</v>
      </c>
      <c r="F41" s="50">
        <v>4</v>
      </c>
      <c r="G41" s="50">
        <v>5</v>
      </c>
      <c r="H41" s="75">
        <v>6</v>
      </c>
      <c r="I41" s="50">
        <v>7</v>
      </c>
      <c r="J41" s="50">
        <v>8</v>
      </c>
      <c r="K41" s="54">
        <v>9</v>
      </c>
      <c r="L41" s="75">
        <v>10</v>
      </c>
      <c r="M41" s="50">
        <v>11</v>
      </c>
      <c r="N41" s="50">
        <v>12</v>
      </c>
      <c r="O41" s="50">
        <v>13</v>
      </c>
      <c r="P41" s="50">
        <v>14</v>
      </c>
      <c r="Q41" s="50">
        <v>15</v>
      </c>
      <c r="R41" s="50">
        <v>16</v>
      </c>
      <c r="S41" s="75">
        <v>17</v>
      </c>
      <c r="T41" s="50">
        <v>18</v>
      </c>
      <c r="U41" s="50">
        <v>19</v>
      </c>
      <c r="V41" s="50">
        <v>20</v>
      </c>
      <c r="W41" s="50">
        <v>21</v>
      </c>
      <c r="X41" s="50">
        <v>22</v>
      </c>
      <c r="Y41" s="50">
        <v>23</v>
      </c>
      <c r="Z41" s="75">
        <v>24</v>
      </c>
      <c r="AA41" s="75">
        <v>25</v>
      </c>
      <c r="AB41" s="75">
        <v>26</v>
      </c>
      <c r="AC41" s="50">
        <v>27</v>
      </c>
      <c r="AD41" s="50">
        <v>28</v>
      </c>
      <c r="AE41" s="50">
        <v>29</v>
      </c>
      <c r="AF41" s="50">
        <v>30</v>
      </c>
      <c r="AG41" s="50">
        <v>31</v>
      </c>
      <c r="AH41" s="1"/>
    </row>
    <row r="42" spans="1:34" x14ac:dyDescent="0.25">
      <c r="A42" s="9"/>
      <c r="B42" s="45">
        <f>F10</f>
        <v>0</v>
      </c>
      <c r="C42" s="52"/>
      <c r="D42" s="52"/>
      <c r="E42" s="72"/>
      <c r="F42" s="52"/>
      <c r="G42" s="52"/>
      <c r="H42" s="72"/>
      <c r="I42" s="52"/>
      <c r="J42" s="52"/>
      <c r="K42" s="53"/>
      <c r="L42" s="72"/>
      <c r="M42" s="52"/>
      <c r="N42" s="52"/>
      <c r="O42" s="52"/>
      <c r="P42" s="52"/>
      <c r="Q42" s="52"/>
      <c r="R42" s="52"/>
      <c r="S42" s="72"/>
      <c r="T42" s="52"/>
      <c r="U42" s="52"/>
      <c r="V42" s="52"/>
      <c r="W42" s="52"/>
      <c r="X42" s="52"/>
      <c r="Y42" s="52"/>
      <c r="Z42" s="72"/>
      <c r="AA42" s="72"/>
      <c r="AB42" s="72"/>
      <c r="AC42" s="52"/>
      <c r="AD42" s="52"/>
      <c r="AE42" s="52"/>
      <c r="AF42" s="52"/>
      <c r="AG42" s="52"/>
      <c r="AH42" s="1"/>
    </row>
    <row r="43" spans="1:34" x14ac:dyDescent="0.25">
      <c r="A43" s="9"/>
      <c r="B43" s="45"/>
      <c r="C43" s="52"/>
      <c r="D43" s="52"/>
      <c r="E43" s="72"/>
      <c r="F43" s="52"/>
      <c r="G43" s="52"/>
      <c r="H43" s="72"/>
      <c r="I43" s="52"/>
      <c r="J43" s="52"/>
      <c r="K43" s="53"/>
      <c r="L43" s="72"/>
      <c r="M43" s="52"/>
      <c r="N43" s="52"/>
      <c r="O43" s="52"/>
      <c r="P43" s="52"/>
      <c r="Q43" s="52"/>
      <c r="R43" s="52"/>
      <c r="S43" s="72"/>
      <c r="T43" s="52"/>
      <c r="U43" s="52"/>
      <c r="V43" s="52"/>
      <c r="W43" s="52"/>
      <c r="X43" s="52"/>
      <c r="Y43" s="52"/>
      <c r="Z43" s="72"/>
      <c r="AA43" s="72"/>
      <c r="AB43" s="72"/>
      <c r="AC43" s="52"/>
      <c r="AD43" s="52"/>
      <c r="AE43" s="52"/>
      <c r="AF43" s="52"/>
      <c r="AG43" s="52"/>
      <c r="AH43" s="1"/>
    </row>
    <row r="44" spans="1:34" x14ac:dyDescent="0.25">
      <c r="A44" s="9"/>
      <c r="B44" s="45"/>
      <c r="C44" s="52"/>
      <c r="D44" s="52"/>
      <c r="E44" s="72"/>
      <c r="F44" s="52"/>
      <c r="G44" s="52"/>
      <c r="H44" s="72"/>
      <c r="I44" s="52"/>
      <c r="J44" s="52"/>
      <c r="K44" s="53"/>
      <c r="L44" s="72"/>
      <c r="M44" s="52"/>
      <c r="N44" s="52"/>
      <c r="O44" s="52"/>
      <c r="P44" s="52"/>
      <c r="Q44" s="52"/>
      <c r="R44" s="52"/>
      <c r="S44" s="72"/>
      <c r="T44" s="52"/>
      <c r="U44" s="52"/>
      <c r="V44" s="52"/>
      <c r="W44" s="52"/>
      <c r="X44" s="52"/>
      <c r="Y44" s="52"/>
      <c r="Z44" s="72"/>
      <c r="AA44" s="72"/>
      <c r="AB44" s="72"/>
      <c r="AC44" s="52"/>
      <c r="AD44" s="52"/>
      <c r="AE44" s="52"/>
      <c r="AF44" s="52"/>
      <c r="AG44" s="52"/>
      <c r="AH44" s="1"/>
    </row>
    <row r="45" spans="1:34" x14ac:dyDescent="0.25">
      <c r="A45" s="9"/>
      <c r="B45" s="45"/>
      <c r="C45" s="52"/>
      <c r="D45" s="52"/>
      <c r="E45" s="72"/>
      <c r="F45" s="52"/>
      <c r="G45" s="52"/>
      <c r="H45" s="72"/>
      <c r="I45" s="52"/>
      <c r="J45" s="52"/>
      <c r="K45" s="53"/>
      <c r="L45" s="72"/>
      <c r="M45" s="52"/>
      <c r="N45" s="52"/>
      <c r="O45" s="52"/>
      <c r="P45" s="52"/>
      <c r="Q45" s="52"/>
      <c r="R45" s="52"/>
      <c r="S45" s="72"/>
      <c r="T45" s="52"/>
      <c r="U45" s="52"/>
      <c r="V45" s="52"/>
      <c r="W45" s="52"/>
      <c r="X45" s="52"/>
      <c r="Y45" s="52"/>
      <c r="Z45" s="72"/>
      <c r="AA45" s="72"/>
      <c r="AB45" s="72"/>
      <c r="AC45" s="52"/>
      <c r="AD45" s="52"/>
      <c r="AE45" s="52"/>
      <c r="AF45" s="52"/>
      <c r="AG45" s="52"/>
      <c r="AH45" s="1"/>
    </row>
    <row r="46" spans="1:34" x14ac:dyDescent="0.25">
      <c r="A46" s="9"/>
      <c r="B46" s="44" t="s">
        <v>63</v>
      </c>
      <c r="C46" s="74">
        <v>1</v>
      </c>
      <c r="D46" s="50">
        <v>2</v>
      </c>
      <c r="E46" s="50">
        <v>3</v>
      </c>
      <c r="F46" s="50">
        <v>4</v>
      </c>
      <c r="G46" s="50">
        <v>5</v>
      </c>
      <c r="H46" s="75">
        <v>6</v>
      </c>
      <c r="I46" s="75">
        <v>7</v>
      </c>
      <c r="J46" s="50">
        <v>8</v>
      </c>
      <c r="K46" s="54">
        <v>9</v>
      </c>
      <c r="L46" s="50">
        <v>10</v>
      </c>
      <c r="M46" s="50">
        <v>11</v>
      </c>
      <c r="N46" s="50">
        <v>12</v>
      </c>
      <c r="O46" s="50">
        <v>13</v>
      </c>
      <c r="P46" s="75">
        <v>14</v>
      </c>
      <c r="Q46" s="50">
        <v>15</v>
      </c>
      <c r="R46" s="50">
        <v>16</v>
      </c>
      <c r="S46" s="50">
        <v>17</v>
      </c>
      <c r="T46" s="50">
        <v>18</v>
      </c>
      <c r="U46" s="50">
        <v>19</v>
      </c>
      <c r="V46" s="50">
        <v>20</v>
      </c>
      <c r="W46" s="75">
        <v>21</v>
      </c>
      <c r="X46" s="50">
        <v>22</v>
      </c>
      <c r="Y46" s="50">
        <v>23</v>
      </c>
      <c r="Z46" s="50">
        <v>24</v>
      </c>
      <c r="AA46" s="50">
        <v>25</v>
      </c>
      <c r="AB46" s="50">
        <v>26</v>
      </c>
      <c r="AC46" s="50">
        <v>27</v>
      </c>
      <c r="AD46" s="75">
        <v>28</v>
      </c>
      <c r="AE46" s="50">
        <v>29</v>
      </c>
      <c r="AF46" s="50">
        <v>30</v>
      </c>
      <c r="AG46" s="50">
        <v>31</v>
      </c>
      <c r="AH46" s="1"/>
    </row>
    <row r="47" spans="1:34" x14ac:dyDescent="0.25">
      <c r="A47" s="9"/>
      <c r="B47" s="45">
        <f>F10</f>
        <v>0</v>
      </c>
      <c r="C47" s="71"/>
      <c r="D47" s="52"/>
      <c r="E47" s="52"/>
      <c r="F47" s="52"/>
      <c r="G47" s="52"/>
      <c r="H47" s="72"/>
      <c r="I47" s="72"/>
      <c r="J47" s="52"/>
      <c r="K47" s="53"/>
      <c r="L47" s="52"/>
      <c r="M47" s="52"/>
      <c r="N47" s="52"/>
      <c r="O47" s="52"/>
      <c r="P47" s="72"/>
      <c r="Q47" s="52"/>
      <c r="R47" s="52"/>
      <c r="S47" s="52"/>
      <c r="T47" s="52"/>
      <c r="U47" s="52"/>
      <c r="V47" s="52"/>
      <c r="W47" s="72"/>
      <c r="X47" s="52"/>
      <c r="Y47" s="52"/>
      <c r="Z47" s="52"/>
      <c r="AA47" s="52"/>
      <c r="AB47" s="52"/>
      <c r="AC47" s="52"/>
      <c r="AD47" s="72"/>
      <c r="AE47" s="52"/>
      <c r="AF47" s="52"/>
      <c r="AG47" s="52"/>
      <c r="AH47" s="1"/>
    </row>
    <row r="48" spans="1:34" x14ac:dyDescent="0.25">
      <c r="A48" s="9"/>
      <c r="B48" s="45"/>
      <c r="C48" s="71"/>
      <c r="D48" s="52"/>
      <c r="E48" s="52"/>
      <c r="F48" s="52"/>
      <c r="G48" s="52"/>
      <c r="H48" s="72"/>
      <c r="I48" s="72"/>
      <c r="J48" s="52"/>
      <c r="K48" s="53"/>
      <c r="L48" s="52"/>
      <c r="M48" s="52"/>
      <c r="N48" s="52"/>
      <c r="O48" s="52"/>
      <c r="P48" s="72"/>
      <c r="Q48" s="52"/>
      <c r="R48" s="52"/>
      <c r="S48" s="52"/>
      <c r="T48" s="52"/>
      <c r="U48" s="52"/>
      <c r="V48" s="52"/>
      <c r="W48" s="72"/>
      <c r="X48" s="52"/>
      <c r="Y48" s="52"/>
      <c r="Z48" s="52"/>
      <c r="AA48" s="52"/>
      <c r="AB48" s="52"/>
      <c r="AC48" s="52"/>
      <c r="AD48" s="72"/>
      <c r="AE48" s="52"/>
      <c r="AF48" s="52"/>
      <c r="AG48" s="52"/>
      <c r="AH48" s="1"/>
    </row>
    <row r="49" spans="1:34" x14ac:dyDescent="0.25">
      <c r="A49" s="9"/>
      <c r="B49" s="45"/>
      <c r="C49" s="71"/>
      <c r="D49" s="52"/>
      <c r="E49" s="52"/>
      <c r="F49" s="52"/>
      <c r="G49" s="52"/>
      <c r="H49" s="72"/>
      <c r="I49" s="72"/>
      <c r="J49" s="52"/>
      <c r="K49" s="53"/>
      <c r="L49" s="52"/>
      <c r="M49" s="52"/>
      <c r="N49" s="52"/>
      <c r="O49" s="52"/>
      <c r="P49" s="72"/>
      <c r="Q49" s="52"/>
      <c r="R49" s="52"/>
      <c r="S49" s="52"/>
      <c r="T49" s="52"/>
      <c r="U49" s="52"/>
      <c r="V49" s="52"/>
      <c r="W49" s="72"/>
      <c r="X49" s="52"/>
      <c r="Y49" s="52"/>
      <c r="Z49" s="52"/>
      <c r="AA49" s="52"/>
      <c r="AB49" s="52"/>
      <c r="AC49" s="52"/>
      <c r="AD49" s="72"/>
      <c r="AE49" s="52"/>
      <c r="AF49" s="52"/>
      <c r="AG49" s="52"/>
      <c r="AH49" s="1"/>
    </row>
    <row r="50" spans="1:34" x14ac:dyDescent="0.25">
      <c r="A50" s="9"/>
      <c r="B50" s="45"/>
      <c r="C50" s="71"/>
      <c r="D50" s="52"/>
      <c r="E50" s="52"/>
      <c r="F50" s="52"/>
      <c r="G50" s="52"/>
      <c r="H50" s="72"/>
      <c r="I50" s="72"/>
      <c r="J50" s="52"/>
      <c r="K50" s="53"/>
      <c r="L50" s="52"/>
      <c r="M50" s="52"/>
      <c r="N50" s="52"/>
      <c r="O50" s="52"/>
      <c r="P50" s="72"/>
      <c r="Q50" s="52"/>
      <c r="R50" s="52"/>
      <c r="S50" s="52"/>
      <c r="T50" s="52"/>
      <c r="U50" s="52"/>
      <c r="V50" s="52"/>
      <c r="W50" s="72"/>
      <c r="X50" s="52"/>
      <c r="Y50" s="52"/>
      <c r="Z50" s="52"/>
      <c r="AA50" s="52"/>
      <c r="AB50" s="52"/>
      <c r="AC50" s="52"/>
      <c r="AD50" s="72"/>
      <c r="AE50" s="52"/>
      <c r="AF50" s="52"/>
      <c r="AG50" s="52"/>
      <c r="AH50" s="1"/>
    </row>
    <row r="51" spans="1:34" x14ac:dyDescent="0.25">
      <c r="A51" s="9"/>
      <c r="B51" s="15"/>
      <c r="C51" s="16"/>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
    </row>
    <row r="53" spans="1:34" x14ac:dyDescent="0.25">
      <c r="A53" s="9"/>
      <c r="B53" s="18"/>
      <c r="C53" s="14"/>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
    </row>
    <row r="54" spans="1:34" x14ac:dyDescent="0.25">
      <c r="A54" s="9"/>
      <c r="AH54" s="7"/>
    </row>
    <row r="55" spans="1:34" x14ac:dyDescent="0.25">
      <c r="A55" s="20"/>
      <c r="AH55" s="19"/>
    </row>
    <row r="56" spans="1:34" x14ac:dyDescent="0.25">
      <c r="A56" s="20"/>
      <c r="AH56" s="19"/>
    </row>
    <row r="57" spans="1:34" ht="15.75" x14ac:dyDescent="0.25">
      <c r="A57" s="20"/>
      <c r="B57" s="32" t="s">
        <v>10</v>
      </c>
      <c r="C57" s="32"/>
      <c r="D57" s="32"/>
      <c r="E57" s="32"/>
      <c r="F57" s="32"/>
      <c r="G57" s="32"/>
      <c r="AH57" s="18"/>
    </row>
    <row r="58" spans="1:34" ht="15.75" x14ac:dyDescent="0.25">
      <c r="A58" s="20"/>
      <c r="B58" s="32" t="s">
        <v>11</v>
      </c>
      <c r="C58" s="32"/>
      <c r="D58" s="32"/>
      <c r="E58" s="32"/>
      <c r="F58" s="32"/>
      <c r="G58" s="32"/>
      <c r="AH58" s="18"/>
    </row>
    <row r="59" spans="1:34" ht="15.75" x14ac:dyDescent="0.25">
      <c r="A59" s="20"/>
      <c r="B59" s="32" t="s">
        <v>12</v>
      </c>
      <c r="C59" s="32"/>
      <c r="D59" s="32"/>
      <c r="E59" s="32"/>
      <c r="F59" s="32"/>
      <c r="G59" s="32"/>
      <c r="AH59" s="18"/>
    </row>
    <row r="60" spans="1:34" ht="15.75" x14ac:dyDescent="0.25">
      <c r="A60" s="9"/>
      <c r="B60" s="32" t="s">
        <v>13</v>
      </c>
      <c r="C60" s="32"/>
      <c r="D60" s="32"/>
      <c r="E60" s="32"/>
      <c r="F60" s="32"/>
      <c r="G60" s="32"/>
      <c r="AH60" s="21"/>
    </row>
    <row r="61" spans="1:34" ht="15.75" x14ac:dyDescent="0.25">
      <c r="A61" s="9"/>
      <c r="B61" s="32" t="s">
        <v>14</v>
      </c>
      <c r="C61" s="32" t="s">
        <v>15</v>
      </c>
      <c r="D61" s="32"/>
      <c r="E61" s="32"/>
      <c r="F61" s="32"/>
      <c r="G61" s="32"/>
      <c r="AH61" s="21"/>
    </row>
    <row r="62" spans="1:34" ht="15.75" x14ac:dyDescent="0.25">
      <c r="A62" s="9"/>
      <c r="B62" s="32" t="s">
        <v>16</v>
      </c>
      <c r="C62" s="32" t="s">
        <v>17</v>
      </c>
      <c r="D62" s="32"/>
      <c r="E62" s="32"/>
      <c r="F62" s="32"/>
      <c r="G62" s="32"/>
      <c r="AH62" s="21"/>
    </row>
    <row r="63" spans="1:34" ht="15.75" x14ac:dyDescent="0.25">
      <c r="A63" s="9"/>
      <c r="B63" s="32" t="s">
        <v>18</v>
      </c>
      <c r="C63" s="32"/>
      <c r="D63" s="32"/>
      <c r="E63" s="32"/>
      <c r="F63" s="32"/>
      <c r="G63" s="32"/>
      <c r="AH63" s="21"/>
    </row>
    <row r="64" spans="1:34" ht="15.75" x14ac:dyDescent="0.25">
      <c r="A64" s="9"/>
      <c r="B64" s="32" t="s">
        <v>19</v>
      </c>
      <c r="C64" s="32" t="s">
        <v>20</v>
      </c>
      <c r="D64" s="32"/>
      <c r="E64" s="32"/>
      <c r="F64" s="32"/>
      <c r="G64" s="32"/>
      <c r="AH64" s="21"/>
    </row>
    <row r="65" spans="1:34" ht="15.75" x14ac:dyDescent="0.25">
      <c r="A65" s="9"/>
      <c r="B65" s="32" t="s">
        <v>21</v>
      </c>
      <c r="C65" s="32"/>
      <c r="D65" s="32"/>
      <c r="E65" s="32"/>
      <c r="F65" s="32"/>
      <c r="G65" s="32"/>
      <c r="AH65" s="1"/>
    </row>
    <row r="66" spans="1:34" ht="15.75" x14ac:dyDescent="0.25">
      <c r="A66" s="9"/>
      <c r="B66" s="32" t="s">
        <v>22</v>
      </c>
      <c r="C66" s="32"/>
      <c r="D66" s="32"/>
      <c r="E66" s="32"/>
      <c r="F66" s="32"/>
      <c r="G66" s="32"/>
      <c r="AH66" s="1"/>
    </row>
    <row r="67" spans="1:34" ht="15.75" x14ac:dyDescent="0.25">
      <c r="A67" s="9"/>
      <c r="B67" s="32" t="s">
        <v>23</v>
      </c>
      <c r="C67" s="32"/>
      <c r="D67" s="32"/>
      <c r="E67" s="32"/>
      <c r="F67" s="32"/>
      <c r="G67" s="32"/>
      <c r="AH67" s="1"/>
    </row>
    <row r="68" spans="1:34" ht="15.75" x14ac:dyDescent="0.25">
      <c r="A68" s="9"/>
      <c r="B68" s="32" t="s">
        <v>24</v>
      </c>
      <c r="C68" s="32"/>
      <c r="D68" s="32"/>
      <c r="E68" s="32"/>
      <c r="F68" s="32"/>
      <c r="G68" s="32"/>
      <c r="J68" s="22" t="s">
        <v>25</v>
      </c>
      <c r="K68" s="22"/>
      <c r="L68" s="22"/>
      <c r="M68" s="22"/>
      <c r="N68" s="22"/>
      <c r="O68" s="22"/>
      <c r="P68" s="22"/>
      <c r="Q68" s="22"/>
      <c r="R68" s="22"/>
      <c r="S68" s="22"/>
      <c r="T68" s="22"/>
      <c r="U68" s="22"/>
      <c r="V68" s="22"/>
      <c r="W68" s="22"/>
      <c r="X68" s="22"/>
      <c r="Y68" s="22"/>
      <c r="AH68" s="1"/>
    </row>
    <row r="69" spans="1:34" ht="15.75" x14ac:dyDescent="0.25">
      <c r="A69" s="9"/>
      <c r="B69" s="32" t="s">
        <v>26</v>
      </c>
      <c r="C69" s="32"/>
      <c r="D69" s="32"/>
      <c r="E69" s="32"/>
      <c r="F69" s="32"/>
      <c r="G69" s="32"/>
      <c r="AH69" s="1"/>
    </row>
    <row r="70" spans="1:34" ht="15.75" x14ac:dyDescent="0.25">
      <c r="A70" s="9"/>
      <c r="B70" s="32" t="s">
        <v>41</v>
      </c>
      <c r="C70" s="32"/>
      <c r="D70" s="32"/>
      <c r="E70" s="32"/>
      <c r="F70" s="32"/>
      <c r="G70" s="32"/>
      <c r="AH70" s="1"/>
    </row>
    <row r="71" spans="1:34" x14ac:dyDescent="0.25">
      <c r="A71" s="9"/>
      <c r="AH71" s="1"/>
    </row>
    <row r="72" spans="1:34" x14ac:dyDescent="0.25">
      <c r="A72" s="9"/>
      <c r="D72" t="s">
        <v>27</v>
      </c>
      <c r="I72" t="s">
        <v>28</v>
      </c>
      <c r="N72" t="s">
        <v>29</v>
      </c>
      <c r="AH72" s="1"/>
    </row>
    <row r="73" spans="1:34" x14ac:dyDescent="0.25">
      <c r="A73" s="9"/>
      <c r="B73" t="s">
        <v>44</v>
      </c>
      <c r="G73" s="49">
        <f>F12</f>
        <v>0</v>
      </c>
      <c r="J73" s="22">
        <f>COUNTIF(C32:AG32,"S")+COUNTIF(C37:AG37,"S")+COUNTIF(C42:AG42,"S")+COUNTIF(C47:AG47,"S")</f>
        <v>0</v>
      </c>
      <c r="N73" s="22">
        <f>SUM(G73-J73)</f>
        <v>0</v>
      </c>
      <c r="AH73" s="1"/>
    </row>
    <row r="74" spans="1:34" x14ac:dyDescent="0.25">
      <c r="A74" s="9"/>
      <c r="AH74" s="1"/>
    </row>
    <row r="75" spans="1:34" x14ac:dyDescent="0.25">
      <c r="A75" s="9"/>
      <c r="B75" t="s">
        <v>30</v>
      </c>
      <c r="C75" t="s">
        <v>31</v>
      </c>
      <c r="G75" s="22">
        <f>F14</f>
        <v>0</v>
      </c>
      <c r="J75" s="22">
        <f>COUNTIF(C32:AG32,"SS")+COUNTIF(C37:AG37,"SS")+COUNTIF(C42:AG42,"SS")+COUNTIF(C47:AG47,"SS")</f>
        <v>0</v>
      </c>
      <c r="N75" s="22">
        <f>SUM(G75-J75)</f>
        <v>0</v>
      </c>
      <c r="AH75" s="1"/>
    </row>
    <row r="76" spans="1:34" x14ac:dyDescent="0.25">
      <c r="A76" s="9"/>
      <c r="B76" t="s">
        <v>32</v>
      </c>
      <c r="AH76" s="1"/>
    </row>
    <row r="77" spans="1:34" x14ac:dyDescent="0.25">
      <c r="A77" s="9"/>
      <c r="AH77" s="1"/>
    </row>
    <row r="78" spans="1:34" x14ac:dyDescent="0.25">
      <c r="A78" s="9"/>
      <c r="B78" s="21"/>
      <c r="C78" s="23"/>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row>
  </sheetData>
  <mergeCells count="13">
    <mergeCell ref="F18:P18"/>
    <mergeCell ref="F21:P21"/>
    <mergeCell ref="F28:R28"/>
    <mergeCell ref="B12:D12"/>
    <mergeCell ref="F12:P12"/>
    <mergeCell ref="F14:P14"/>
    <mergeCell ref="F16:P16"/>
    <mergeCell ref="B3:AG3"/>
    <mergeCell ref="B6:D6"/>
    <mergeCell ref="F6:P6"/>
    <mergeCell ref="F8:P8"/>
    <mergeCell ref="B10:D10"/>
    <mergeCell ref="F10:P10"/>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73"/>
  <sheetViews>
    <sheetView showGridLines="0" topLeftCell="A3" workbookViewId="0">
      <selection activeCell="AD41" sqref="AD41:AD45"/>
    </sheetView>
  </sheetViews>
  <sheetFormatPr defaultRowHeight="15" x14ac:dyDescent="0.25"/>
  <cols>
    <col min="1" max="1" width="2.5703125" customWidth="1"/>
    <col min="2" max="2" width="29.7109375" customWidth="1"/>
    <col min="3" max="33" width="2.85546875" customWidth="1"/>
    <col min="34" max="34" width="2.7109375" customWidth="1"/>
  </cols>
  <sheetData>
    <row r="1" spans="1:34" x14ac:dyDescent="0.25">
      <c r="A1" s="1"/>
      <c r="B1" s="2"/>
      <c r="C1" s="2"/>
      <c r="D1" s="2"/>
      <c r="E1" s="2"/>
      <c r="F1" s="2"/>
      <c r="G1" s="2"/>
      <c r="H1" s="2"/>
      <c r="I1" s="2"/>
      <c r="J1" s="2"/>
      <c r="K1" s="2"/>
      <c r="L1" s="2"/>
      <c r="M1" s="2"/>
      <c r="N1" s="2"/>
      <c r="O1" s="2"/>
      <c r="P1" s="2"/>
      <c r="Q1" s="2"/>
      <c r="R1" s="2"/>
      <c r="S1" s="2"/>
      <c r="T1" s="2"/>
      <c r="U1" s="1"/>
      <c r="V1" s="1"/>
      <c r="W1" s="1"/>
      <c r="X1" s="1"/>
      <c r="Y1" s="1"/>
      <c r="Z1" s="1"/>
      <c r="AA1" s="1"/>
      <c r="AB1" s="1"/>
      <c r="AC1" s="1"/>
      <c r="AD1" s="1"/>
      <c r="AE1" s="1"/>
      <c r="AF1" s="1"/>
      <c r="AG1" s="1"/>
      <c r="AH1" s="1"/>
    </row>
    <row r="2" spans="1:34" x14ac:dyDescent="0.25">
      <c r="A2" s="1"/>
      <c r="B2" s="3"/>
      <c r="C2" s="3"/>
      <c r="D2" s="3"/>
      <c r="E2" s="3"/>
      <c r="F2" s="3"/>
      <c r="G2" s="3"/>
      <c r="H2" s="3"/>
      <c r="I2" s="3"/>
      <c r="J2" s="3"/>
      <c r="K2" s="3"/>
      <c r="L2" s="3"/>
      <c r="M2" s="3"/>
      <c r="N2" s="3"/>
      <c r="O2" s="3"/>
      <c r="P2" s="3"/>
      <c r="Q2" s="3"/>
      <c r="R2" s="3"/>
      <c r="S2" s="3"/>
      <c r="T2" s="3"/>
      <c r="U2" s="4"/>
      <c r="V2" s="4"/>
      <c r="W2" s="4"/>
      <c r="X2" s="4"/>
      <c r="Y2" s="4"/>
      <c r="Z2" s="4"/>
      <c r="AA2" s="4"/>
      <c r="AB2" s="4"/>
      <c r="AC2" s="4"/>
      <c r="AD2" s="4"/>
      <c r="AE2" s="4"/>
      <c r="AF2" s="4"/>
      <c r="AG2" s="4"/>
      <c r="AH2" s="1"/>
    </row>
    <row r="3" spans="1:34" ht="20.25" x14ac:dyDescent="0.3">
      <c r="A3" s="1"/>
      <c r="B3" s="77" t="s">
        <v>52</v>
      </c>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1"/>
    </row>
    <row r="4" spans="1:34" x14ac:dyDescent="0.25">
      <c r="A4" s="1"/>
      <c r="B4" s="25"/>
      <c r="C4" s="25"/>
      <c r="D4" s="25"/>
      <c r="E4" s="25"/>
      <c r="F4" s="25"/>
      <c r="G4" s="25"/>
      <c r="H4" s="25"/>
      <c r="I4" s="25"/>
      <c r="J4" s="25"/>
      <c r="K4" s="25"/>
      <c r="L4" s="25"/>
      <c r="M4" s="25"/>
      <c r="N4" s="25"/>
      <c r="O4" s="25"/>
      <c r="P4" s="25"/>
      <c r="Q4" s="25"/>
      <c r="R4" s="25"/>
      <c r="S4" s="25"/>
      <c r="T4" s="3"/>
      <c r="U4" s="4"/>
      <c r="V4" s="4"/>
      <c r="W4" s="4"/>
      <c r="X4" s="4"/>
      <c r="Y4" s="4"/>
      <c r="Z4" s="4"/>
      <c r="AA4" s="4"/>
      <c r="AB4" s="4"/>
      <c r="AC4" s="4"/>
      <c r="AD4" s="4"/>
      <c r="AE4" s="4"/>
      <c r="AF4" s="4"/>
      <c r="AG4" s="4"/>
      <c r="AH4" s="1"/>
    </row>
    <row r="5" spans="1:34" x14ac:dyDescent="0.25">
      <c r="A5" s="1"/>
      <c r="B5" s="25"/>
      <c r="C5" s="25"/>
      <c r="D5" s="25"/>
      <c r="E5" s="25"/>
      <c r="F5" s="25"/>
      <c r="G5" s="25"/>
      <c r="H5" s="25"/>
      <c r="I5" s="25"/>
      <c r="J5" s="25"/>
      <c r="K5" s="25"/>
      <c r="L5" s="25"/>
      <c r="M5" s="25"/>
      <c r="N5" s="25"/>
      <c r="O5" s="25"/>
      <c r="P5" s="25"/>
      <c r="Q5" s="25"/>
      <c r="R5" s="25"/>
      <c r="S5" s="25"/>
      <c r="T5" s="3"/>
      <c r="U5" s="4"/>
      <c r="V5" s="4"/>
      <c r="W5" s="4"/>
      <c r="X5" s="4"/>
      <c r="Y5" s="4"/>
      <c r="Z5" s="4"/>
      <c r="AA5" s="4"/>
      <c r="AB5" s="4"/>
      <c r="AC5" s="4"/>
      <c r="AD5" s="4"/>
      <c r="AE5" s="4"/>
      <c r="AF5" s="4"/>
      <c r="AG5" s="4"/>
      <c r="AH5" s="1"/>
    </row>
    <row r="6" spans="1:34" ht="15.75" x14ac:dyDescent="0.25">
      <c r="A6" s="1"/>
      <c r="B6" s="81" t="s">
        <v>0</v>
      </c>
      <c r="C6" s="81"/>
      <c r="D6" s="81"/>
      <c r="F6" s="82">
        <f>'1.5-30.9.2023'!F6</f>
        <v>0</v>
      </c>
      <c r="G6" s="93"/>
      <c r="H6" s="93"/>
      <c r="I6" s="93"/>
      <c r="J6" s="93"/>
      <c r="K6" s="93"/>
      <c r="L6" s="93"/>
      <c r="M6" s="93"/>
      <c r="N6" s="93"/>
      <c r="O6" s="93"/>
      <c r="P6" s="94"/>
      <c r="Q6" s="25"/>
      <c r="R6" s="25"/>
      <c r="S6" s="35" t="s">
        <v>36</v>
      </c>
      <c r="T6" s="36"/>
      <c r="U6" s="37"/>
      <c r="V6" s="37"/>
      <c r="W6" s="37"/>
      <c r="X6" s="37"/>
      <c r="Y6" s="37"/>
      <c r="Z6" s="37"/>
      <c r="AA6" s="37"/>
      <c r="AB6" s="37"/>
      <c r="AC6" s="37"/>
      <c r="AD6" s="38"/>
      <c r="AE6" s="38"/>
      <c r="AF6" s="38"/>
      <c r="AG6" s="39"/>
      <c r="AH6" s="40"/>
    </row>
    <row r="7" spans="1:34" x14ac:dyDescent="0.25">
      <c r="A7" s="1"/>
      <c r="B7" s="25"/>
      <c r="C7" s="25"/>
      <c r="D7" s="25"/>
      <c r="E7" s="25"/>
      <c r="F7" s="25"/>
      <c r="G7" s="25"/>
      <c r="H7" s="25"/>
      <c r="I7" s="25"/>
      <c r="J7" s="25"/>
      <c r="K7" s="25"/>
      <c r="L7" s="25"/>
      <c r="M7" s="25"/>
      <c r="N7" s="25"/>
      <c r="O7" s="25"/>
      <c r="P7" s="25"/>
      <c r="Q7" s="25"/>
      <c r="R7" s="25"/>
      <c r="S7" s="25"/>
      <c r="T7" s="3"/>
      <c r="U7" s="4"/>
      <c r="V7" s="4"/>
      <c r="W7" s="4"/>
      <c r="X7" s="4"/>
      <c r="Y7" s="4"/>
      <c r="Z7" s="4"/>
      <c r="AA7" s="4"/>
      <c r="AB7" s="4"/>
      <c r="AC7" s="4"/>
      <c r="AD7" s="4"/>
      <c r="AE7" s="4"/>
      <c r="AF7" s="4"/>
      <c r="AG7" s="4"/>
      <c r="AH7" s="1"/>
    </row>
    <row r="8" spans="1:34" ht="15.75" x14ac:dyDescent="0.25">
      <c r="A8" s="1"/>
      <c r="B8" s="47"/>
      <c r="C8" s="47"/>
      <c r="D8" s="47" t="s">
        <v>1</v>
      </c>
      <c r="F8" s="82">
        <f>'1.5-30.9.2023'!F8</f>
        <v>0</v>
      </c>
      <c r="G8" s="83"/>
      <c r="H8" s="83"/>
      <c r="I8" s="83"/>
      <c r="J8" s="83"/>
      <c r="K8" s="83"/>
      <c r="L8" s="83"/>
      <c r="M8" s="83"/>
      <c r="N8" s="83"/>
      <c r="O8" s="83"/>
      <c r="P8" s="84"/>
      <c r="Q8" s="25"/>
      <c r="R8" s="25"/>
      <c r="S8" s="25"/>
      <c r="T8" s="3"/>
      <c r="U8" s="4"/>
      <c r="V8" s="4"/>
      <c r="W8" s="4"/>
      <c r="X8" s="4"/>
      <c r="Y8" s="4"/>
      <c r="Z8" s="4"/>
      <c r="AA8" s="4"/>
      <c r="AB8" s="4"/>
      <c r="AC8" s="4"/>
      <c r="AD8" s="4"/>
      <c r="AE8" s="4"/>
      <c r="AF8" s="4"/>
      <c r="AG8" s="4"/>
      <c r="AH8" s="1"/>
    </row>
    <row r="9" spans="1:34" x14ac:dyDescent="0.25">
      <c r="A9" s="1"/>
      <c r="B9" s="25"/>
      <c r="C9" s="25"/>
      <c r="D9" s="25"/>
      <c r="E9" s="25"/>
      <c r="F9" s="25"/>
      <c r="G9" s="25"/>
      <c r="H9" s="25"/>
      <c r="I9" s="25"/>
      <c r="J9" s="25"/>
      <c r="K9" s="25"/>
      <c r="L9" s="25"/>
      <c r="M9" s="25"/>
      <c r="N9" s="25"/>
      <c r="O9" s="25"/>
      <c r="P9" s="25"/>
      <c r="Q9" s="25"/>
      <c r="R9" s="25"/>
      <c r="S9" s="25"/>
      <c r="T9" s="3"/>
      <c r="U9" s="4"/>
      <c r="V9" s="4"/>
      <c r="W9" s="4"/>
      <c r="X9" s="4"/>
      <c r="Y9" s="4"/>
      <c r="Z9" s="4"/>
      <c r="AA9" s="4"/>
      <c r="AB9" s="4"/>
      <c r="AC9" s="4"/>
      <c r="AD9" s="4"/>
      <c r="AE9" s="4"/>
      <c r="AF9" s="4"/>
      <c r="AG9" s="4"/>
      <c r="AH9" s="1"/>
    </row>
    <row r="10" spans="1:34" ht="15.75" x14ac:dyDescent="0.25">
      <c r="A10" s="1"/>
      <c r="B10" s="81" t="s">
        <v>2</v>
      </c>
      <c r="C10" s="81"/>
      <c r="D10" s="81"/>
      <c r="F10" s="82">
        <f>'1.5-30.9.2023'!F10</f>
        <v>0</v>
      </c>
      <c r="G10" s="83"/>
      <c r="H10" s="83"/>
      <c r="I10" s="83"/>
      <c r="J10" s="83"/>
      <c r="K10" s="83"/>
      <c r="L10" s="83"/>
      <c r="M10" s="83"/>
      <c r="N10" s="83"/>
      <c r="O10" s="83"/>
      <c r="P10" s="84"/>
      <c r="Q10" s="25"/>
      <c r="R10" s="25"/>
      <c r="S10" s="25"/>
      <c r="T10" s="3"/>
      <c r="U10" s="4"/>
      <c r="V10" s="4"/>
      <c r="W10" s="4"/>
      <c r="X10" s="4"/>
      <c r="Y10" s="4"/>
      <c r="Z10" s="4"/>
      <c r="AA10" s="4"/>
      <c r="AB10" s="4"/>
      <c r="AC10" s="4"/>
      <c r="AD10" s="4"/>
      <c r="AE10" s="4"/>
      <c r="AF10" s="4"/>
      <c r="AG10" s="4"/>
      <c r="AH10" s="1"/>
    </row>
    <row r="11" spans="1:34" x14ac:dyDescent="0.25">
      <c r="A11" s="1"/>
      <c r="B11" s="25"/>
      <c r="C11" s="25"/>
      <c r="D11" s="25"/>
      <c r="E11" s="25"/>
      <c r="F11" s="25"/>
      <c r="G11" s="25"/>
      <c r="H11" s="25"/>
      <c r="I11" s="25"/>
      <c r="J11" s="25"/>
      <c r="K11" s="25"/>
      <c r="L11" s="25"/>
      <c r="M11" s="25"/>
      <c r="N11" s="25"/>
      <c r="O11" s="25"/>
      <c r="P11" s="25"/>
      <c r="Q11" s="25"/>
      <c r="R11" s="25"/>
      <c r="S11" s="25"/>
      <c r="T11" s="3"/>
      <c r="U11" s="4"/>
      <c r="V11" s="4"/>
      <c r="W11" s="4"/>
      <c r="X11" s="4"/>
      <c r="Y11" s="4"/>
      <c r="Z11" s="4"/>
      <c r="AA11" s="4"/>
      <c r="AB11" s="4"/>
      <c r="AC11" s="4"/>
      <c r="AD11" s="4"/>
      <c r="AE11" s="4"/>
      <c r="AF11" s="4"/>
      <c r="AG11" s="4"/>
      <c r="AH11" s="1"/>
    </row>
    <row r="12" spans="1:34" ht="15.75" x14ac:dyDescent="0.25">
      <c r="A12" s="1"/>
      <c r="B12" s="27"/>
      <c r="C12" s="27"/>
      <c r="D12" s="47" t="s">
        <v>3</v>
      </c>
      <c r="F12" s="82">
        <f>'1.10.2023-1.1.2024'!N73</f>
        <v>0</v>
      </c>
      <c r="G12" s="83"/>
      <c r="H12" s="83"/>
      <c r="I12" s="83"/>
      <c r="J12" s="83"/>
      <c r="K12" s="83"/>
      <c r="L12" s="83"/>
      <c r="M12" s="83"/>
      <c r="N12" s="83"/>
      <c r="O12" s="83"/>
      <c r="P12" s="84"/>
      <c r="Q12" s="25"/>
      <c r="R12" s="25"/>
      <c r="AD12" s="4"/>
      <c r="AE12" s="4"/>
      <c r="AF12" s="4"/>
      <c r="AG12" s="4"/>
      <c r="AH12" s="1"/>
    </row>
    <row r="13" spans="1:34" x14ac:dyDescent="0.25">
      <c r="A13" s="1"/>
      <c r="B13" s="25"/>
      <c r="C13" s="25"/>
      <c r="D13" s="25"/>
      <c r="E13" s="25"/>
      <c r="F13" s="25"/>
      <c r="G13" s="25"/>
      <c r="H13" s="25"/>
      <c r="I13" s="25"/>
      <c r="J13" s="25"/>
      <c r="K13" s="25"/>
      <c r="L13" s="25"/>
      <c r="M13" s="25"/>
      <c r="N13" s="25"/>
      <c r="O13" s="25"/>
      <c r="P13" s="25"/>
      <c r="Q13" s="25"/>
      <c r="R13" s="25"/>
      <c r="S13" s="25"/>
      <c r="T13" s="3"/>
      <c r="U13" s="4"/>
      <c r="V13" s="4"/>
      <c r="W13" s="4"/>
      <c r="X13" s="4"/>
      <c r="Y13" s="4"/>
      <c r="Z13" s="4"/>
      <c r="AA13" s="4"/>
      <c r="AB13" s="4"/>
      <c r="AC13" s="4"/>
      <c r="AD13" s="4"/>
      <c r="AE13" s="4"/>
      <c r="AF13" s="4"/>
      <c r="AG13" s="4"/>
      <c r="AH13" s="1"/>
    </row>
    <row r="14" spans="1:34" ht="15.75" x14ac:dyDescent="0.25">
      <c r="A14" s="1"/>
      <c r="B14" s="27"/>
      <c r="C14" s="27"/>
      <c r="D14" s="47" t="s">
        <v>37</v>
      </c>
      <c r="F14" s="82">
        <f>'1.10.2023-1.1.2024'!N75</f>
        <v>0</v>
      </c>
      <c r="G14" s="83"/>
      <c r="H14" s="83"/>
      <c r="I14" s="83"/>
      <c r="J14" s="83"/>
      <c r="K14" s="83"/>
      <c r="L14" s="83"/>
      <c r="M14" s="83"/>
      <c r="N14" s="83"/>
      <c r="O14" s="83"/>
      <c r="P14" s="84"/>
      <c r="Q14" s="25"/>
      <c r="R14" s="25"/>
      <c r="S14" s="25"/>
      <c r="T14" s="3"/>
      <c r="U14" s="4"/>
      <c r="V14" s="4"/>
      <c r="W14" s="4"/>
      <c r="X14" s="4"/>
      <c r="Y14" s="4"/>
      <c r="Z14" s="4"/>
      <c r="AA14" s="4"/>
      <c r="AB14" s="4"/>
      <c r="AC14" s="4"/>
      <c r="AD14" s="4"/>
      <c r="AE14" s="4"/>
      <c r="AF14" s="4"/>
      <c r="AG14" s="4"/>
      <c r="AH14" s="1"/>
    </row>
    <row r="15" spans="1:34" x14ac:dyDescent="0.25">
      <c r="A15" s="1"/>
      <c r="B15" s="25"/>
      <c r="C15" s="25"/>
      <c r="D15" s="28"/>
      <c r="E15" s="25"/>
      <c r="F15" s="25"/>
      <c r="G15" s="25"/>
      <c r="H15" s="25"/>
      <c r="I15" s="25"/>
      <c r="J15" s="25"/>
      <c r="K15" s="25"/>
      <c r="L15" s="25"/>
      <c r="M15" s="25"/>
      <c r="N15" s="25"/>
      <c r="O15" s="25"/>
      <c r="P15" s="25"/>
      <c r="Q15" s="25"/>
      <c r="R15" s="25"/>
      <c r="S15" s="25"/>
      <c r="T15" s="3"/>
      <c r="U15" s="4"/>
      <c r="V15" s="4"/>
      <c r="W15" s="4"/>
      <c r="X15" s="4"/>
      <c r="Y15" s="4"/>
      <c r="Z15" s="4"/>
      <c r="AA15" s="4"/>
      <c r="AB15" s="4"/>
      <c r="AC15" s="4"/>
      <c r="AD15" s="4"/>
      <c r="AE15" s="4"/>
      <c r="AF15" s="4"/>
      <c r="AG15" s="4"/>
      <c r="AH15" s="1"/>
    </row>
    <row r="16" spans="1:34" ht="15.75" x14ac:dyDescent="0.25">
      <c r="A16" s="1"/>
      <c r="B16" s="27"/>
      <c r="C16" s="27"/>
      <c r="D16" s="47" t="s">
        <v>5</v>
      </c>
      <c r="F16" s="88"/>
      <c r="G16" s="89"/>
      <c r="H16" s="89"/>
      <c r="I16" s="89"/>
      <c r="J16" s="89"/>
      <c r="K16" s="89"/>
      <c r="L16" s="89"/>
      <c r="M16" s="89"/>
      <c r="N16" s="89"/>
      <c r="O16" s="89"/>
      <c r="P16" s="90"/>
      <c r="Q16" s="25"/>
      <c r="R16" s="25"/>
      <c r="S16" s="25"/>
      <c r="T16" s="3"/>
      <c r="U16" s="4"/>
      <c r="V16" s="4"/>
      <c r="W16" s="4"/>
      <c r="X16" s="4"/>
      <c r="Y16" s="4"/>
      <c r="Z16" s="4"/>
      <c r="AA16" s="4"/>
      <c r="AB16" s="4"/>
      <c r="AC16" s="4"/>
      <c r="AD16" s="4"/>
      <c r="AE16" s="4"/>
      <c r="AF16" s="4"/>
      <c r="AG16" s="4"/>
      <c r="AH16" s="1"/>
    </row>
    <row r="17" spans="1:34" x14ac:dyDescent="0.25">
      <c r="A17" s="1"/>
      <c r="B17" s="25"/>
      <c r="C17" s="25"/>
      <c r="D17" s="28"/>
      <c r="E17" s="25"/>
      <c r="F17" s="25"/>
      <c r="G17" s="25"/>
      <c r="H17" s="25"/>
      <c r="I17" s="25"/>
      <c r="J17" s="25"/>
      <c r="K17" s="25"/>
      <c r="L17" s="25"/>
      <c r="M17" s="25"/>
      <c r="N17" s="25"/>
      <c r="O17" s="25"/>
      <c r="P17" s="25"/>
      <c r="Q17" s="25"/>
      <c r="R17" s="25"/>
      <c r="S17" s="25"/>
      <c r="T17" s="3"/>
      <c r="U17" s="4"/>
      <c r="V17" s="4"/>
      <c r="W17" s="4"/>
      <c r="X17" s="4"/>
      <c r="Y17" s="4"/>
      <c r="Z17" s="4"/>
      <c r="AA17" s="4"/>
      <c r="AB17" s="4"/>
      <c r="AC17" s="4"/>
      <c r="AD17" s="4"/>
      <c r="AE17" s="4"/>
      <c r="AF17" s="4"/>
      <c r="AG17" s="4"/>
      <c r="AH17" s="1"/>
    </row>
    <row r="18" spans="1:34" ht="15.75" x14ac:dyDescent="0.25">
      <c r="A18" s="24"/>
      <c r="B18" s="27"/>
      <c r="C18" s="27"/>
      <c r="D18" s="47" t="s">
        <v>6</v>
      </c>
      <c r="F18" s="88"/>
      <c r="G18" s="89"/>
      <c r="H18" s="89"/>
      <c r="I18" s="89"/>
      <c r="J18" s="89"/>
      <c r="K18" s="89"/>
      <c r="L18" s="89"/>
      <c r="M18" s="89"/>
      <c r="N18" s="89"/>
      <c r="O18" s="89"/>
      <c r="P18" s="90"/>
      <c r="Q18" s="25"/>
      <c r="R18" s="25"/>
      <c r="S18" s="25"/>
      <c r="T18" s="3"/>
      <c r="U18" s="4"/>
      <c r="V18" s="4"/>
      <c r="W18" s="4"/>
      <c r="X18" s="4"/>
      <c r="Y18" s="4"/>
      <c r="Z18" s="4"/>
      <c r="AA18" s="4"/>
      <c r="AB18" s="4"/>
      <c r="AC18" s="4"/>
      <c r="AD18" s="4"/>
      <c r="AE18" s="4"/>
      <c r="AF18" s="4"/>
      <c r="AG18" s="4"/>
      <c r="AH18" s="1"/>
    </row>
    <row r="19" spans="1:34" x14ac:dyDescent="0.25">
      <c r="A19" s="1"/>
      <c r="B19" s="25"/>
      <c r="C19" s="25"/>
      <c r="D19" s="28"/>
      <c r="E19" s="25"/>
      <c r="F19" s="25"/>
      <c r="G19" s="25"/>
      <c r="H19" s="25"/>
      <c r="I19" s="25"/>
      <c r="J19" s="25"/>
      <c r="K19" s="25"/>
      <c r="L19" s="25"/>
      <c r="M19" s="25"/>
      <c r="N19" s="25"/>
      <c r="O19" s="25"/>
      <c r="P19" s="25"/>
      <c r="Q19" s="25"/>
      <c r="R19" s="25"/>
      <c r="S19" s="25"/>
      <c r="T19" s="3"/>
      <c r="U19" s="4"/>
      <c r="V19" s="4"/>
      <c r="W19" s="4"/>
      <c r="X19" s="4"/>
      <c r="Y19" s="4"/>
      <c r="Z19" s="4"/>
      <c r="AA19" s="4"/>
      <c r="AB19" s="4"/>
      <c r="AC19" s="4"/>
      <c r="AD19" s="4"/>
      <c r="AE19" s="4"/>
      <c r="AF19" s="4"/>
      <c r="AG19" s="4"/>
      <c r="AH19" s="1"/>
    </row>
    <row r="20" spans="1:34" ht="15.75" x14ac:dyDescent="0.25">
      <c r="A20" s="1"/>
      <c r="B20" s="27"/>
      <c r="C20" s="27"/>
      <c r="D20" s="47" t="s">
        <v>7</v>
      </c>
      <c r="E20" s="25"/>
      <c r="F20" s="25"/>
      <c r="G20" s="25"/>
      <c r="H20" s="25"/>
      <c r="I20" s="25"/>
      <c r="J20" s="25"/>
      <c r="K20" s="25"/>
      <c r="L20" s="25"/>
      <c r="M20" s="25"/>
      <c r="N20" s="25"/>
      <c r="O20" s="25"/>
      <c r="P20" s="25"/>
      <c r="Q20" s="25"/>
      <c r="R20" s="25"/>
      <c r="S20" s="25"/>
      <c r="T20" s="3"/>
      <c r="U20" s="4"/>
      <c r="V20" s="4"/>
      <c r="W20" s="4"/>
      <c r="X20" s="4"/>
      <c r="Y20" s="4"/>
      <c r="Z20" s="4"/>
      <c r="AA20" s="4"/>
      <c r="AB20" s="4"/>
      <c r="AC20" s="4"/>
      <c r="AD20" s="4"/>
      <c r="AE20" s="4"/>
      <c r="AF20" s="4"/>
      <c r="AG20" s="4"/>
      <c r="AH20" s="1"/>
    </row>
    <row r="21" spans="1:34" ht="15.75" x14ac:dyDescent="0.25">
      <c r="A21" s="1"/>
      <c r="B21" s="27"/>
      <c r="C21" s="27"/>
      <c r="D21" s="47" t="s">
        <v>8</v>
      </c>
      <c r="F21" s="88"/>
      <c r="G21" s="89"/>
      <c r="H21" s="89"/>
      <c r="I21" s="89"/>
      <c r="J21" s="89"/>
      <c r="K21" s="89"/>
      <c r="L21" s="89"/>
      <c r="M21" s="89"/>
      <c r="N21" s="89"/>
      <c r="O21" s="89"/>
      <c r="P21" s="90"/>
      <c r="Q21" s="25"/>
      <c r="R21" s="25"/>
      <c r="S21" s="25"/>
      <c r="T21" s="3"/>
      <c r="U21" s="4"/>
      <c r="V21" s="4"/>
      <c r="W21" s="4"/>
      <c r="X21" s="4"/>
      <c r="Y21" s="4"/>
      <c r="Z21" s="4"/>
      <c r="AA21" s="4"/>
      <c r="AB21" s="4"/>
      <c r="AC21" s="4"/>
      <c r="AD21" s="4"/>
      <c r="AE21" s="4"/>
      <c r="AF21" s="4"/>
      <c r="AG21" s="4"/>
      <c r="AH21" s="1"/>
    </row>
    <row r="22" spans="1:34" x14ac:dyDescent="0.25">
      <c r="A22" s="1"/>
      <c r="B22" s="25"/>
      <c r="C22" s="25"/>
      <c r="D22" s="25"/>
      <c r="E22" s="25"/>
      <c r="F22" s="25"/>
      <c r="G22" s="25"/>
      <c r="H22" s="25"/>
      <c r="I22" s="25"/>
      <c r="J22" s="25"/>
      <c r="K22" s="25"/>
      <c r="L22" s="25"/>
      <c r="M22" s="25"/>
      <c r="N22" s="25"/>
      <c r="O22" s="25"/>
      <c r="P22" s="25"/>
      <c r="Q22" s="25"/>
      <c r="R22" s="25"/>
      <c r="S22" s="25"/>
      <c r="T22" s="3"/>
      <c r="U22" s="4"/>
      <c r="V22" s="4"/>
      <c r="W22" s="4"/>
      <c r="X22" s="4"/>
      <c r="Y22" s="4"/>
      <c r="Z22" s="4"/>
      <c r="AA22" s="4"/>
      <c r="AB22" s="4"/>
      <c r="AC22" s="4"/>
      <c r="AD22" s="4"/>
      <c r="AE22" s="4"/>
      <c r="AF22" s="4"/>
      <c r="AG22" s="4"/>
      <c r="AH22" s="1"/>
    </row>
    <row r="23" spans="1:34" x14ac:dyDescent="0.25">
      <c r="A23" s="1"/>
      <c r="B23" s="2"/>
      <c r="C23" s="2"/>
      <c r="D23" s="2"/>
      <c r="E23" s="2"/>
      <c r="F23" s="2"/>
      <c r="G23" s="2"/>
      <c r="H23" s="2"/>
      <c r="I23" s="2"/>
      <c r="J23" s="2"/>
      <c r="K23" s="2"/>
      <c r="L23" s="2"/>
      <c r="M23" s="2"/>
      <c r="N23" s="2"/>
      <c r="O23" s="2"/>
      <c r="P23" s="2"/>
      <c r="Q23" s="2"/>
      <c r="R23" s="2"/>
      <c r="S23" s="2"/>
      <c r="T23" s="2"/>
      <c r="U23" s="1"/>
      <c r="V23" s="1"/>
      <c r="W23" s="1"/>
      <c r="X23" s="1"/>
      <c r="Y23" s="1"/>
      <c r="Z23" s="1"/>
      <c r="AA23" s="1"/>
      <c r="AB23" s="1"/>
      <c r="AC23" s="1"/>
      <c r="AD23" s="1"/>
      <c r="AE23" s="1"/>
      <c r="AF23" s="1"/>
      <c r="AG23" s="1"/>
      <c r="AH23" s="1"/>
    </row>
    <row r="25" spans="1:34" x14ac:dyDescent="0.25">
      <c r="A25" s="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6"/>
    </row>
    <row r="26" spans="1:34" x14ac:dyDescent="0.25">
      <c r="A26" s="6"/>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6"/>
    </row>
    <row r="27" spans="1:34" x14ac:dyDescent="0.25">
      <c r="A27" s="1"/>
      <c r="AH27" s="1"/>
    </row>
    <row r="28" spans="1:34" ht="15.75" x14ac:dyDescent="0.25">
      <c r="A28" s="9"/>
      <c r="B28" s="29" t="s">
        <v>9</v>
      </c>
      <c r="C28" s="29"/>
      <c r="D28" s="29"/>
      <c r="E28" s="30"/>
      <c r="F28" s="78">
        <f>F8</f>
        <v>0</v>
      </c>
      <c r="G28" s="79"/>
      <c r="H28" s="79"/>
      <c r="I28" s="79"/>
      <c r="J28" s="79"/>
      <c r="K28" s="79"/>
      <c r="L28" s="79"/>
      <c r="M28" s="79"/>
      <c r="N28" s="79"/>
      <c r="O28" s="79"/>
      <c r="P28" s="79"/>
      <c r="Q28" s="79"/>
      <c r="R28" s="80"/>
      <c r="S28" s="30"/>
      <c r="T28" s="30"/>
      <c r="U28" s="30"/>
      <c r="V28" s="30"/>
      <c r="W28" s="31"/>
      <c r="X28" s="29" t="s">
        <v>54</v>
      </c>
      <c r="Y28" s="30"/>
      <c r="Z28" s="30"/>
      <c r="AA28" s="30"/>
      <c r="AB28" s="30"/>
      <c r="AC28" s="30"/>
      <c r="AD28" s="30"/>
      <c r="AE28" s="30"/>
      <c r="AF28" s="31"/>
      <c r="AG28" s="31"/>
      <c r="AH28" s="1"/>
    </row>
    <row r="29" spans="1:34" ht="15.75" x14ac:dyDescent="0.25">
      <c r="A29" s="43"/>
      <c r="B29" s="30" t="s">
        <v>53</v>
      </c>
      <c r="C29" s="30"/>
      <c r="D29" s="30"/>
      <c r="E29" s="30"/>
      <c r="F29" s="30"/>
      <c r="G29" s="31"/>
      <c r="H29" s="31"/>
      <c r="I29" s="31"/>
      <c r="J29" s="31"/>
      <c r="K29" s="31"/>
      <c r="L29" s="31"/>
      <c r="M29" s="31"/>
      <c r="N29" s="31"/>
      <c r="Q29" s="31"/>
      <c r="R29" s="31"/>
      <c r="S29" s="31"/>
      <c r="T29" s="31"/>
      <c r="U29" s="31"/>
      <c r="V29" s="31"/>
      <c r="W29" s="31"/>
      <c r="X29" s="31"/>
      <c r="Y29" s="31"/>
      <c r="Z29" s="31"/>
      <c r="AA29" s="31"/>
      <c r="AB29" s="31"/>
      <c r="AC29" s="31"/>
      <c r="AD29" s="31"/>
      <c r="AE29" s="31"/>
      <c r="AF29" s="31"/>
      <c r="AG29" s="31"/>
      <c r="AH29" s="1"/>
    </row>
    <row r="30" spans="1:34" x14ac:dyDescent="0.25">
      <c r="A30" s="9"/>
      <c r="B30" s="10"/>
      <c r="C30" s="12"/>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
    </row>
    <row r="31" spans="1:34" x14ac:dyDescent="0.25">
      <c r="A31" s="9"/>
      <c r="B31" s="44" t="s">
        <v>64</v>
      </c>
      <c r="C31" s="51">
        <v>1</v>
      </c>
      <c r="D31" s="50">
        <v>2</v>
      </c>
      <c r="E31" s="50">
        <v>3</v>
      </c>
      <c r="F31" s="75">
        <v>4</v>
      </c>
      <c r="G31" s="50">
        <v>5</v>
      </c>
      <c r="H31" s="50">
        <v>6</v>
      </c>
      <c r="I31" s="50">
        <v>7</v>
      </c>
      <c r="J31" s="50">
        <v>8</v>
      </c>
      <c r="K31" s="54">
        <v>9</v>
      </c>
      <c r="L31" s="50">
        <v>10</v>
      </c>
      <c r="M31" s="75">
        <v>11</v>
      </c>
      <c r="N31" s="50">
        <v>12</v>
      </c>
      <c r="O31" s="50">
        <v>13</v>
      </c>
      <c r="P31" s="50">
        <v>14</v>
      </c>
      <c r="Q31" s="50">
        <v>15</v>
      </c>
      <c r="R31" s="50">
        <v>16</v>
      </c>
      <c r="S31" s="50">
        <v>17</v>
      </c>
      <c r="T31" s="75">
        <v>18</v>
      </c>
      <c r="U31" s="50">
        <v>19</v>
      </c>
      <c r="V31" s="50">
        <v>20</v>
      </c>
      <c r="W31" s="50">
        <v>21</v>
      </c>
      <c r="X31" s="50">
        <v>22</v>
      </c>
      <c r="Y31" s="50">
        <v>23</v>
      </c>
      <c r="Z31" s="50">
        <v>24</v>
      </c>
      <c r="AA31" s="75">
        <v>25</v>
      </c>
      <c r="AB31" s="50">
        <v>26</v>
      </c>
      <c r="AC31" s="50">
        <v>27</v>
      </c>
      <c r="AD31" s="50">
        <v>28</v>
      </c>
      <c r="AE31" s="64"/>
      <c r="AF31" s="66"/>
      <c r="AG31" s="65"/>
      <c r="AH31" s="1"/>
    </row>
    <row r="32" spans="1:34" x14ac:dyDescent="0.25">
      <c r="A32" s="9"/>
      <c r="B32" s="45"/>
      <c r="C32" s="55"/>
      <c r="D32" s="52"/>
      <c r="E32" s="52"/>
      <c r="F32" s="72"/>
      <c r="G32" s="52"/>
      <c r="H32" s="52"/>
      <c r="I32" s="52"/>
      <c r="J32" s="52"/>
      <c r="K32" s="53"/>
      <c r="L32" s="52"/>
      <c r="M32" s="72"/>
      <c r="N32" s="52"/>
      <c r="O32" s="52"/>
      <c r="P32" s="52"/>
      <c r="Q32" s="52"/>
      <c r="R32" s="52"/>
      <c r="S32" s="52"/>
      <c r="T32" s="72"/>
      <c r="U32" s="52"/>
      <c r="V32" s="52"/>
      <c r="W32" s="52"/>
      <c r="X32" s="52"/>
      <c r="Y32" s="52"/>
      <c r="Z32" s="52"/>
      <c r="AA32" s="72"/>
      <c r="AB32" s="52"/>
      <c r="AC32" s="52"/>
      <c r="AD32" s="52"/>
      <c r="AE32" s="60"/>
      <c r="AF32" s="61"/>
      <c r="AG32" s="62" t="s">
        <v>40</v>
      </c>
      <c r="AH32" s="1"/>
    </row>
    <row r="33" spans="1:34" x14ac:dyDescent="0.25">
      <c r="A33" s="9"/>
      <c r="B33" s="45"/>
      <c r="C33" s="55"/>
      <c r="D33" s="52"/>
      <c r="E33" s="52"/>
      <c r="F33" s="72"/>
      <c r="G33" s="52"/>
      <c r="H33" s="52"/>
      <c r="I33" s="52"/>
      <c r="J33" s="52"/>
      <c r="K33" s="53"/>
      <c r="L33" s="52"/>
      <c r="M33" s="72"/>
      <c r="N33" s="52"/>
      <c r="O33" s="52"/>
      <c r="P33" s="52"/>
      <c r="Q33" s="52"/>
      <c r="R33" s="52"/>
      <c r="S33" s="52"/>
      <c r="T33" s="72"/>
      <c r="U33" s="52"/>
      <c r="V33" s="52"/>
      <c r="W33" s="52"/>
      <c r="X33" s="52"/>
      <c r="Y33" s="52"/>
      <c r="Z33" s="52"/>
      <c r="AA33" s="72"/>
      <c r="AB33" s="52"/>
      <c r="AC33" s="52"/>
      <c r="AD33" s="52"/>
      <c r="AE33" s="60"/>
      <c r="AF33" s="61"/>
      <c r="AG33" s="62"/>
      <c r="AH33" s="13"/>
    </row>
    <row r="34" spans="1:34" x14ac:dyDescent="0.25">
      <c r="A34" s="9"/>
      <c r="B34" s="45"/>
      <c r="C34" s="55"/>
      <c r="D34" s="52"/>
      <c r="E34" s="52"/>
      <c r="F34" s="72"/>
      <c r="G34" s="52"/>
      <c r="H34" s="52"/>
      <c r="I34" s="52"/>
      <c r="J34" s="52"/>
      <c r="K34" s="53"/>
      <c r="L34" s="52"/>
      <c r="M34" s="72"/>
      <c r="N34" s="52"/>
      <c r="O34" s="52"/>
      <c r="P34" s="52"/>
      <c r="Q34" s="52"/>
      <c r="R34" s="52"/>
      <c r="S34" s="52"/>
      <c r="T34" s="72"/>
      <c r="U34" s="52"/>
      <c r="V34" s="52"/>
      <c r="W34" s="52"/>
      <c r="X34" s="52"/>
      <c r="Y34" s="52"/>
      <c r="Z34" s="52"/>
      <c r="AA34" s="72"/>
      <c r="AB34" s="52"/>
      <c r="AC34" s="52"/>
      <c r="AD34" s="52"/>
      <c r="AE34" s="60"/>
      <c r="AF34" s="61"/>
      <c r="AG34" s="62"/>
      <c r="AH34" s="42"/>
    </row>
    <row r="35" spans="1:34" x14ac:dyDescent="0.25">
      <c r="A35" s="9"/>
      <c r="B35" s="46"/>
      <c r="C35" s="55"/>
      <c r="D35" s="52"/>
      <c r="E35" s="52"/>
      <c r="F35" s="72"/>
      <c r="G35" s="52"/>
      <c r="H35" s="52"/>
      <c r="I35" s="52"/>
      <c r="J35" s="52"/>
      <c r="K35" s="53"/>
      <c r="L35" s="52"/>
      <c r="M35" s="72"/>
      <c r="N35" s="52"/>
      <c r="O35" s="52"/>
      <c r="P35" s="52"/>
      <c r="Q35" s="52"/>
      <c r="R35" s="52"/>
      <c r="S35" s="52"/>
      <c r="T35" s="72"/>
      <c r="U35" s="52"/>
      <c r="V35" s="52"/>
      <c r="W35" s="52"/>
      <c r="X35" s="52"/>
      <c r="Y35" s="52"/>
      <c r="Z35" s="52"/>
      <c r="AA35" s="72"/>
      <c r="AB35" s="52"/>
      <c r="AC35" s="52"/>
      <c r="AD35" s="52"/>
      <c r="AE35" s="59"/>
      <c r="AF35" s="57"/>
      <c r="AG35" s="58"/>
      <c r="AH35" s="1"/>
    </row>
    <row r="36" spans="1:34" x14ac:dyDescent="0.25">
      <c r="A36" s="9"/>
      <c r="B36" s="44" t="s">
        <v>65</v>
      </c>
      <c r="C36" s="51">
        <v>1</v>
      </c>
      <c r="D36" s="50">
        <v>2</v>
      </c>
      <c r="E36" s="75">
        <v>3</v>
      </c>
      <c r="F36" s="50">
        <v>4</v>
      </c>
      <c r="G36" s="50">
        <v>5</v>
      </c>
      <c r="H36" s="50">
        <v>6</v>
      </c>
      <c r="I36" s="50">
        <v>7</v>
      </c>
      <c r="J36" s="50">
        <v>8</v>
      </c>
      <c r="K36" s="54">
        <v>9</v>
      </c>
      <c r="L36" s="75">
        <v>10</v>
      </c>
      <c r="M36" s="50">
        <v>11</v>
      </c>
      <c r="N36" s="50">
        <v>12</v>
      </c>
      <c r="O36" s="50">
        <v>13</v>
      </c>
      <c r="P36" s="50">
        <v>14</v>
      </c>
      <c r="Q36" s="50">
        <v>15</v>
      </c>
      <c r="R36" s="50">
        <v>16</v>
      </c>
      <c r="S36" s="75">
        <v>17</v>
      </c>
      <c r="T36" s="50">
        <v>18</v>
      </c>
      <c r="U36" s="50">
        <v>19</v>
      </c>
      <c r="V36" s="50">
        <v>20</v>
      </c>
      <c r="W36" s="50">
        <v>21</v>
      </c>
      <c r="X36" s="50">
        <v>22</v>
      </c>
      <c r="Y36" s="50">
        <v>23</v>
      </c>
      <c r="Z36" s="75">
        <v>24</v>
      </c>
      <c r="AA36" s="50">
        <v>25</v>
      </c>
      <c r="AB36" s="50">
        <v>26</v>
      </c>
      <c r="AC36" s="50">
        <v>27</v>
      </c>
      <c r="AD36" s="50">
        <v>28</v>
      </c>
      <c r="AE36" s="75">
        <v>29</v>
      </c>
      <c r="AF36" s="50">
        <v>30</v>
      </c>
      <c r="AG36" s="75">
        <v>31</v>
      </c>
      <c r="AH36" s="14"/>
    </row>
    <row r="37" spans="1:34" x14ac:dyDescent="0.25">
      <c r="A37" s="9"/>
      <c r="B37" s="45"/>
      <c r="C37" s="55"/>
      <c r="D37" s="52"/>
      <c r="E37" s="72"/>
      <c r="F37" s="52"/>
      <c r="G37" s="52"/>
      <c r="H37" s="52"/>
      <c r="I37" s="52"/>
      <c r="J37" s="52"/>
      <c r="K37" s="53"/>
      <c r="L37" s="72"/>
      <c r="M37" s="52"/>
      <c r="N37" s="52"/>
      <c r="O37" s="52"/>
      <c r="P37" s="52"/>
      <c r="Q37" s="52"/>
      <c r="R37" s="52"/>
      <c r="S37" s="72"/>
      <c r="T37" s="52"/>
      <c r="U37" s="52"/>
      <c r="V37" s="52"/>
      <c r="W37" s="52"/>
      <c r="X37" s="52"/>
      <c r="Y37" s="52"/>
      <c r="Z37" s="72"/>
      <c r="AA37" s="52"/>
      <c r="AB37" s="52"/>
      <c r="AC37" s="52"/>
      <c r="AD37" s="52"/>
      <c r="AE37" s="72"/>
      <c r="AF37" s="52"/>
      <c r="AG37" s="97"/>
      <c r="AH37" s="1"/>
    </row>
    <row r="38" spans="1:34" x14ac:dyDescent="0.25">
      <c r="A38" s="9"/>
      <c r="B38" s="45"/>
      <c r="C38" s="56"/>
      <c r="D38" s="52"/>
      <c r="E38" s="72"/>
      <c r="F38" s="52"/>
      <c r="G38" s="52"/>
      <c r="H38" s="52"/>
      <c r="I38" s="52"/>
      <c r="J38" s="52"/>
      <c r="K38" s="53"/>
      <c r="L38" s="72"/>
      <c r="M38" s="52"/>
      <c r="N38" s="52"/>
      <c r="O38" s="52"/>
      <c r="P38" s="52"/>
      <c r="Q38" s="52"/>
      <c r="R38" s="52"/>
      <c r="S38" s="72"/>
      <c r="T38" s="52"/>
      <c r="U38" s="52"/>
      <c r="V38" s="52"/>
      <c r="W38" s="52"/>
      <c r="X38" s="52"/>
      <c r="Y38" s="52"/>
      <c r="Z38" s="72"/>
      <c r="AA38" s="52"/>
      <c r="AB38" s="52"/>
      <c r="AC38" s="52"/>
      <c r="AD38" s="52"/>
      <c r="AE38" s="72"/>
      <c r="AF38" s="52"/>
      <c r="AG38" s="97"/>
      <c r="AH38" s="1"/>
    </row>
    <row r="39" spans="1:34" x14ac:dyDescent="0.25">
      <c r="A39" s="9"/>
      <c r="B39" s="45"/>
      <c r="C39" s="56"/>
      <c r="D39" s="52"/>
      <c r="E39" s="72"/>
      <c r="F39" s="52"/>
      <c r="G39" s="52"/>
      <c r="H39" s="52"/>
      <c r="I39" s="52"/>
      <c r="J39" s="52"/>
      <c r="K39" s="53"/>
      <c r="L39" s="72"/>
      <c r="M39" s="52"/>
      <c r="N39" s="52"/>
      <c r="O39" s="52"/>
      <c r="P39" s="52"/>
      <c r="Q39" s="52"/>
      <c r="R39" s="52"/>
      <c r="S39" s="72"/>
      <c r="T39" s="52"/>
      <c r="U39" s="52"/>
      <c r="V39" s="52"/>
      <c r="W39" s="52"/>
      <c r="X39" s="52"/>
      <c r="Y39" s="52"/>
      <c r="Z39" s="72"/>
      <c r="AA39" s="52"/>
      <c r="AB39" s="52"/>
      <c r="AC39" s="52"/>
      <c r="AD39" s="52"/>
      <c r="AE39" s="72"/>
      <c r="AF39" s="52"/>
      <c r="AG39" s="97"/>
      <c r="AH39" s="1"/>
    </row>
    <row r="40" spans="1:34" x14ac:dyDescent="0.25">
      <c r="A40" s="9"/>
      <c r="B40" s="45"/>
      <c r="C40" s="56"/>
      <c r="D40" s="52"/>
      <c r="E40" s="72"/>
      <c r="F40" s="52"/>
      <c r="G40" s="52"/>
      <c r="H40" s="52"/>
      <c r="I40" s="52"/>
      <c r="J40" s="52"/>
      <c r="K40" s="53"/>
      <c r="L40" s="72"/>
      <c r="M40" s="52"/>
      <c r="N40" s="52"/>
      <c r="O40" s="52"/>
      <c r="P40" s="52"/>
      <c r="Q40" s="52"/>
      <c r="R40" s="52"/>
      <c r="S40" s="72"/>
      <c r="T40" s="52"/>
      <c r="U40" s="52"/>
      <c r="V40" s="52"/>
      <c r="W40" s="52"/>
      <c r="X40" s="52"/>
      <c r="Y40" s="52"/>
      <c r="Z40" s="72"/>
      <c r="AA40" s="52"/>
      <c r="AB40" s="52"/>
      <c r="AC40" s="52"/>
      <c r="AD40" s="52"/>
      <c r="AE40" s="72"/>
      <c r="AF40" s="52"/>
      <c r="AG40" s="97"/>
      <c r="AH40" s="1"/>
    </row>
    <row r="41" spans="1:34" x14ac:dyDescent="0.25">
      <c r="A41" s="9"/>
      <c r="B41" s="44" t="s">
        <v>66</v>
      </c>
      <c r="C41" s="75">
        <v>1</v>
      </c>
      <c r="D41" s="50">
        <v>2</v>
      </c>
      <c r="E41" s="50">
        <v>3</v>
      </c>
      <c r="F41" s="50">
        <v>4</v>
      </c>
      <c r="G41" s="50">
        <v>5</v>
      </c>
      <c r="H41" s="50">
        <v>6</v>
      </c>
      <c r="I41" s="75">
        <v>7</v>
      </c>
      <c r="J41" s="50">
        <v>8</v>
      </c>
      <c r="K41" s="54">
        <v>9</v>
      </c>
      <c r="L41" s="50">
        <v>10</v>
      </c>
      <c r="M41" s="50">
        <v>11</v>
      </c>
      <c r="N41" s="50">
        <v>12</v>
      </c>
      <c r="O41" s="50">
        <v>13</v>
      </c>
      <c r="P41" s="75">
        <v>14</v>
      </c>
      <c r="Q41" s="50">
        <v>15</v>
      </c>
      <c r="R41" s="50">
        <v>16</v>
      </c>
      <c r="S41" s="50">
        <v>17</v>
      </c>
      <c r="T41" s="50">
        <v>18</v>
      </c>
      <c r="U41" s="50">
        <v>19</v>
      </c>
      <c r="V41" s="50">
        <v>20</v>
      </c>
      <c r="W41" s="75">
        <v>21</v>
      </c>
      <c r="X41" s="50">
        <v>22</v>
      </c>
      <c r="Y41" s="50">
        <v>23</v>
      </c>
      <c r="Z41" s="50">
        <v>24</v>
      </c>
      <c r="AA41" s="50">
        <v>25</v>
      </c>
      <c r="AB41" s="50">
        <v>26</v>
      </c>
      <c r="AC41" s="50">
        <v>27</v>
      </c>
      <c r="AD41" s="75">
        <v>28</v>
      </c>
      <c r="AE41" s="50">
        <v>29</v>
      </c>
      <c r="AF41" s="50">
        <v>30</v>
      </c>
      <c r="AG41" s="76"/>
      <c r="AH41" s="1"/>
    </row>
    <row r="42" spans="1:34" x14ac:dyDescent="0.25">
      <c r="A42" s="9"/>
      <c r="B42" s="45">
        <f>F10</f>
        <v>0</v>
      </c>
      <c r="C42" s="72"/>
      <c r="D42" s="52"/>
      <c r="E42" s="52"/>
      <c r="F42" s="52"/>
      <c r="G42" s="52"/>
      <c r="H42" s="52"/>
      <c r="I42" s="72"/>
      <c r="J42" s="52"/>
      <c r="K42" s="53"/>
      <c r="L42" s="52"/>
      <c r="M42" s="52"/>
      <c r="N42" s="52"/>
      <c r="O42" s="52"/>
      <c r="P42" s="72"/>
      <c r="Q42" s="52"/>
      <c r="R42" s="52"/>
      <c r="S42" s="52"/>
      <c r="T42" s="52"/>
      <c r="U42" s="52"/>
      <c r="V42" s="52"/>
      <c r="W42" s="72"/>
      <c r="X42" s="52"/>
      <c r="Y42" s="52"/>
      <c r="Z42" s="52"/>
      <c r="AA42" s="52"/>
      <c r="AB42" s="52"/>
      <c r="AC42" s="52"/>
      <c r="AD42" s="72"/>
      <c r="AE42" s="52"/>
      <c r="AF42" s="52"/>
      <c r="AG42" s="70"/>
      <c r="AH42" s="1"/>
    </row>
    <row r="43" spans="1:34" x14ac:dyDescent="0.25">
      <c r="A43" s="9"/>
      <c r="B43" s="45"/>
      <c r="C43" s="72"/>
      <c r="D43" s="52"/>
      <c r="E43" s="52"/>
      <c r="F43" s="52"/>
      <c r="G43" s="52"/>
      <c r="H43" s="52"/>
      <c r="I43" s="72"/>
      <c r="J43" s="52"/>
      <c r="K43" s="53"/>
      <c r="L43" s="52"/>
      <c r="M43" s="52"/>
      <c r="N43" s="52"/>
      <c r="O43" s="52"/>
      <c r="P43" s="72"/>
      <c r="Q43" s="52"/>
      <c r="R43" s="52"/>
      <c r="S43" s="52"/>
      <c r="T43" s="52"/>
      <c r="U43" s="52"/>
      <c r="V43" s="52"/>
      <c r="W43" s="72"/>
      <c r="X43" s="52"/>
      <c r="Y43" s="52"/>
      <c r="Z43" s="52"/>
      <c r="AA43" s="52"/>
      <c r="AB43" s="52"/>
      <c r="AC43" s="52"/>
      <c r="AD43" s="72"/>
      <c r="AE43" s="52"/>
      <c r="AF43" s="52"/>
      <c r="AG43" s="70"/>
      <c r="AH43" s="1"/>
    </row>
    <row r="44" spans="1:34" x14ac:dyDescent="0.25">
      <c r="A44" s="9"/>
      <c r="B44" s="45"/>
      <c r="C44" s="72"/>
      <c r="D44" s="52"/>
      <c r="E44" s="52"/>
      <c r="F44" s="52"/>
      <c r="G44" s="52"/>
      <c r="H44" s="52"/>
      <c r="I44" s="72"/>
      <c r="J44" s="52"/>
      <c r="K44" s="53"/>
      <c r="L44" s="52"/>
      <c r="M44" s="52"/>
      <c r="N44" s="52"/>
      <c r="O44" s="52"/>
      <c r="P44" s="72"/>
      <c r="Q44" s="52"/>
      <c r="R44" s="52"/>
      <c r="S44" s="52"/>
      <c r="T44" s="52"/>
      <c r="U44" s="52"/>
      <c r="V44" s="52"/>
      <c r="W44" s="72"/>
      <c r="X44" s="52"/>
      <c r="Y44" s="52"/>
      <c r="Z44" s="52"/>
      <c r="AA44" s="52"/>
      <c r="AB44" s="52"/>
      <c r="AC44" s="52"/>
      <c r="AD44" s="72"/>
      <c r="AE44" s="52"/>
      <c r="AF44" s="52"/>
      <c r="AG44" s="70"/>
      <c r="AH44" s="1"/>
    </row>
    <row r="45" spans="1:34" x14ac:dyDescent="0.25">
      <c r="A45" s="9"/>
      <c r="B45" s="45"/>
      <c r="C45" s="72"/>
      <c r="D45" s="52"/>
      <c r="E45" s="52"/>
      <c r="F45" s="52"/>
      <c r="G45" s="52"/>
      <c r="H45" s="52"/>
      <c r="I45" s="72"/>
      <c r="J45" s="52"/>
      <c r="K45" s="53"/>
      <c r="L45" s="52"/>
      <c r="M45" s="52"/>
      <c r="N45" s="52"/>
      <c r="O45" s="52"/>
      <c r="P45" s="72"/>
      <c r="Q45" s="52"/>
      <c r="R45" s="52"/>
      <c r="S45" s="52"/>
      <c r="T45" s="52"/>
      <c r="U45" s="52"/>
      <c r="V45" s="52"/>
      <c r="W45" s="72"/>
      <c r="X45" s="52"/>
      <c r="Y45" s="52"/>
      <c r="Z45" s="52"/>
      <c r="AA45" s="52"/>
      <c r="AB45" s="52"/>
      <c r="AC45" s="52"/>
      <c r="AD45" s="72"/>
      <c r="AE45" s="52"/>
      <c r="AF45" s="52"/>
      <c r="AG45" s="69"/>
      <c r="AH45" s="1"/>
    </row>
    <row r="46" spans="1:34" x14ac:dyDescent="0.25">
      <c r="A46" s="9"/>
      <c r="B46" s="15"/>
      <c r="C46" s="16"/>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
    </row>
    <row r="48" spans="1:34" x14ac:dyDescent="0.25">
      <c r="A48" s="9"/>
      <c r="B48" s="18"/>
      <c r="C48" s="14"/>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
    </row>
    <row r="49" spans="1:34" x14ac:dyDescent="0.25">
      <c r="A49" s="9"/>
      <c r="AH49" s="7"/>
    </row>
    <row r="50" spans="1:34" x14ac:dyDescent="0.25">
      <c r="A50" s="20"/>
      <c r="AH50" s="19"/>
    </row>
    <row r="51" spans="1:34" x14ac:dyDescent="0.25">
      <c r="A51" s="20"/>
      <c r="AH51" s="19"/>
    </row>
    <row r="52" spans="1:34" ht="15.75" x14ac:dyDescent="0.25">
      <c r="A52" s="20"/>
      <c r="B52" s="32" t="s">
        <v>10</v>
      </c>
      <c r="C52" s="32"/>
      <c r="D52" s="32"/>
      <c r="E52" s="32"/>
      <c r="F52" s="32"/>
      <c r="G52" s="32"/>
      <c r="AH52" s="18"/>
    </row>
    <row r="53" spans="1:34" ht="15.75" x14ac:dyDescent="0.25">
      <c r="A53" s="20"/>
      <c r="B53" s="32" t="s">
        <v>11</v>
      </c>
      <c r="C53" s="32"/>
      <c r="D53" s="32"/>
      <c r="E53" s="32"/>
      <c r="F53" s="32"/>
      <c r="G53" s="32"/>
      <c r="AH53" s="18"/>
    </row>
    <row r="54" spans="1:34" ht="15.75" x14ac:dyDescent="0.25">
      <c r="A54" s="20"/>
      <c r="B54" s="32" t="s">
        <v>12</v>
      </c>
      <c r="C54" s="32"/>
      <c r="D54" s="32"/>
      <c r="E54" s="32"/>
      <c r="F54" s="32"/>
      <c r="G54" s="32"/>
      <c r="AH54" s="18"/>
    </row>
    <row r="55" spans="1:34" ht="15.75" x14ac:dyDescent="0.25">
      <c r="A55" s="9"/>
      <c r="B55" s="32" t="s">
        <v>13</v>
      </c>
      <c r="C55" s="32"/>
      <c r="D55" s="32"/>
      <c r="E55" s="32"/>
      <c r="F55" s="32"/>
      <c r="G55" s="32"/>
      <c r="AH55" s="21"/>
    </row>
    <row r="56" spans="1:34" ht="15.75" x14ac:dyDescent="0.25">
      <c r="A56" s="9"/>
      <c r="B56" s="32" t="s">
        <v>14</v>
      </c>
      <c r="C56" s="32" t="s">
        <v>15</v>
      </c>
      <c r="D56" s="32"/>
      <c r="E56" s="32"/>
      <c r="F56" s="32"/>
      <c r="G56" s="32"/>
      <c r="AH56" s="21"/>
    </row>
    <row r="57" spans="1:34" ht="15.75" x14ac:dyDescent="0.25">
      <c r="A57" s="9"/>
      <c r="B57" s="32" t="s">
        <v>16</v>
      </c>
      <c r="C57" s="32" t="s">
        <v>17</v>
      </c>
      <c r="D57" s="32"/>
      <c r="E57" s="32"/>
      <c r="F57" s="32"/>
      <c r="G57" s="32"/>
      <c r="AH57" s="21"/>
    </row>
    <row r="58" spans="1:34" ht="15.75" x14ac:dyDescent="0.25">
      <c r="A58" s="9"/>
      <c r="B58" s="32" t="s">
        <v>18</v>
      </c>
      <c r="C58" s="32"/>
      <c r="D58" s="32"/>
      <c r="E58" s="32"/>
      <c r="F58" s="32"/>
      <c r="G58" s="32"/>
      <c r="AH58" s="21"/>
    </row>
    <row r="59" spans="1:34" ht="15.75" x14ac:dyDescent="0.25">
      <c r="A59" s="9"/>
      <c r="B59" s="32" t="s">
        <v>19</v>
      </c>
      <c r="C59" s="32" t="s">
        <v>20</v>
      </c>
      <c r="D59" s="32"/>
      <c r="E59" s="32"/>
      <c r="F59" s="32"/>
      <c r="G59" s="32"/>
      <c r="AH59" s="21"/>
    </row>
    <row r="60" spans="1:34" ht="15.75" x14ac:dyDescent="0.25">
      <c r="A60" s="9"/>
      <c r="B60" s="32" t="s">
        <v>21</v>
      </c>
      <c r="C60" s="32"/>
      <c r="D60" s="32"/>
      <c r="E60" s="32"/>
      <c r="F60" s="32"/>
      <c r="G60" s="32"/>
      <c r="AH60" s="1"/>
    </row>
    <row r="61" spans="1:34" ht="15.75" x14ac:dyDescent="0.25">
      <c r="A61" s="9"/>
      <c r="B61" s="32" t="s">
        <v>22</v>
      </c>
      <c r="C61" s="32"/>
      <c r="D61" s="32"/>
      <c r="E61" s="32"/>
      <c r="F61" s="32"/>
      <c r="G61" s="32"/>
      <c r="AH61" s="1"/>
    </row>
    <row r="62" spans="1:34" ht="15.75" x14ac:dyDescent="0.25">
      <c r="A62" s="9"/>
      <c r="B62" s="32" t="s">
        <v>23</v>
      </c>
      <c r="C62" s="32"/>
      <c r="D62" s="32"/>
      <c r="E62" s="32"/>
      <c r="F62" s="32"/>
      <c r="G62" s="32"/>
      <c r="AH62" s="1"/>
    </row>
    <row r="63" spans="1:34" ht="15.75" x14ac:dyDescent="0.25">
      <c r="A63" s="9"/>
      <c r="B63" s="32" t="s">
        <v>24</v>
      </c>
      <c r="C63" s="32"/>
      <c r="D63" s="32"/>
      <c r="E63" s="32"/>
      <c r="F63" s="32"/>
      <c r="G63" s="32"/>
      <c r="J63" s="22" t="s">
        <v>25</v>
      </c>
      <c r="K63" s="22"/>
      <c r="L63" s="22"/>
      <c r="M63" s="22"/>
      <c r="N63" s="22"/>
      <c r="O63" s="22"/>
      <c r="P63" s="22"/>
      <c r="Q63" s="22"/>
      <c r="R63" s="22"/>
      <c r="S63" s="22"/>
      <c r="T63" s="22"/>
      <c r="U63" s="22"/>
      <c r="V63" s="22"/>
      <c r="W63" s="22"/>
      <c r="X63" s="22"/>
      <c r="Y63" s="22"/>
      <c r="AH63" s="1"/>
    </row>
    <row r="64" spans="1:34" ht="15.75" x14ac:dyDescent="0.25">
      <c r="A64" s="9"/>
      <c r="B64" s="32" t="s">
        <v>26</v>
      </c>
      <c r="C64" s="32"/>
      <c r="D64" s="32"/>
      <c r="E64" s="32"/>
      <c r="F64" s="32"/>
      <c r="G64" s="32"/>
      <c r="AH64" s="1"/>
    </row>
    <row r="65" spans="1:34" ht="15.75" x14ac:dyDescent="0.25">
      <c r="A65" s="9"/>
      <c r="B65" s="32" t="s">
        <v>41</v>
      </c>
      <c r="C65" s="32"/>
      <c r="D65" s="32"/>
      <c r="E65" s="32"/>
      <c r="F65" s="32"/>
      <c r="G65" s="32"/>
      <c r="AH65" s="1"/>
    </row>
    <row r="66" spans="1:34" x14ac:dyDescent="0.25">
      <c r="A66" s="9"/>
      <c r="AH66" s="1"/>
    </row>
    <row r="67" spans="1:34" x14ac:dyDescent="0.25">
      <c r="A67" s="9"/>
      <c r="D67" t="s">
        <v>27</v>
      </c>
      <c r="I67" t="s">
        <v>28</v>
      </c>
      <c r="N67" t="s">
        <v>29</v>
      </c>
      <c r="AH67" s="1"/>
    </row>
    <row r="68" spans="1:34" x14ac:dyDescent="0.25">
      <c r="A68" s="9"/>
      <c r="B68" t="s">
        <v>45</v>
      </c>
      <c r="G68" s="49">
        <f>F12</f>
        <v>0</v>
      </c>
      <c r="J68" s="22">
        <f>COUNTIF(C32:AG32,"S")+COUNTIF(C37:AG37,"S")+COUNTIF(C42:AG42,"S")</f>
        <v>0</v>
      </c>
      <c r="N68" s="22">
        <f>SUM(G68-J68)</f>
        <v>0</v>
      </c>
      <c r="AH68" s="1"/>
    </row>
    <row r="69" spans="1:34" x14ac:dyDescent="0.25">
      <c r="A69" s="9"/>
      <c r="AH69" s="1"/>
    </row>
    <row r="70" spans="1:34" x14ac:dyDescent="0.25">
      <c r="A70" s="9"/>
      <c r="B70" t="s">
        <v>30</v>
      </c>
      <c r="C70" t="s">
        <v>31</v>
      </c>
      <c r="G70" s="22">
        <f>F14</f>
        <v>0</v>
      </c>
      <c r="J70" s="22">
        <f>COUNTIF(C32:AG32,"SS")+COUNTIF(C37:AG37,"SS")+COUNTIF(C42:AG42,"SS")</f>
        <v>0</v>
      </c>
      <c r="N70" s="22">
        <f>SUM(G70-J70)</f>
        <v>0</v>
      </c>
      <c r="AH70" s="1"/>
    </row>
    <row r="71" spans="1:34" x14ac:dyDescent="0.25">
      <c r="A71" s="9"/>
      <c r="B71" t="s">
        <v>32</v>
      </c>
      <c r="AH71" s="1"/>
    </row>
    <row r="72" spans="1:34" x14ac:dyDescent="0.25">
      <c r="A72" s="9"/>
      <c r="AH72" s="1"/>
    </row>
    <row r="73" spans="1:34" x14ac:dyDescent="0.25">
      <c r="A73" s="9"/>
      <c r="B73" s="21"/>
      <c r="C73" s="23"/>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sheetData>
  <mergeCells count="12">
    <mergeCell ref="F18:P18"/>
    <mergeCell ref="F21:P21"/>
    <mergeCell ref="F28:R28"/>
    <mergeCell ref="F12:P12"/>
    <mergeCell ref="F14:P14"/>
    <mergeCell ref="F16:P16"/>
    <mergeCell ref="B3:AG3"/>
    <mergeCell ref="B6:D6"/>
    <mergeCell ref="F6:P6"/>
    <mergeCell ref="F8:P8"/>
    <mergeCell ref="B10:D10"/>
    <mergeCell ref="F10:P10"/>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4B9B37D68B7B744396F4338CC0D2FCE7" ma:contentTypeVersion="10" ma:contentTypeDescription="Luo uusi asiakirja." ma:contentTypeScope="" ma:versionID="a1a89e4960b2c58304f31bfc6f0bc4fc">
  <xsd:schema xmlns:xsd="http://www.w3.org/2001/XMLSchema" xmlns:xs="http://www.w3.org/2001/XMLSchema" xmlns:p="http://schemas.microsoft.com/office/2006/metadata/properties" xmlns:ns2="dc50632f-582e-4c95-8732-8b3df6f98f8a" xmlns:ns3="250bf397-38ca-4505-9101-d5ed75e05201" targetNamespace="http://schemas.microsoft.com/office/2006/metadata/properties" ma:root="true" ma:fieldsID="4b4613bdc7e4a1cfb07dc76fc9140079" ns2:_="" ns3:_="">
    <xsd:import namespace="dc50632f-582e-4c95-8732-8b3df6f98f8a"/>
    <xsd:import namespace="250bf397-38ca-4505-9101-d5ed75e0520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50632f-582e-4c95-8732-8b3df6f98f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0bf397-38ca-4505-9101-d5ed75e05201"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4D0468-F914-4C03-A655-5EADEE641F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50632f-582e-4c95-8732-8b3df6f98f8a"/>
    <ds:schemaRef ds:uri="250bf397-38ca-4505-9101-d5ed75e052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6BC821-43E7-484D-9DB4-7D083CA0DBA5}">
  <ds:schemaRefs>
    <ds:schemaRef ds:uri="http://schemas.microsoft.com/sharepoint/v3/contenttype/forms"/>
  </ds:schemaRefs>
</ds:datastoreItem>
</file>

<file path=customXml/itemProps3.xml><?xml version="1.0" encoding="utf-8"?>
<ds:datastoreItem xmlns:ds="http://schemas.openxmlformats.org/officeDocument/2006/customXml" ds:itemID="{266972FD-99FC-49D5-9876-B9E767113F2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1.5-30.9.2023</vt:lpstr>
      <vt:lpstr>1.10.2023-1.1.2024</vt:lpstr>
      <vt:lpstr>1.2-30.4.2024</vt:lpstr>
    </vt:vector>
  </TitlesOfParts>
  <Company>Kirkon keskusrahasto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Clas Abrahamsson</dc:creator>
  <cp:lastModifiedBy>Stråhlman Linus</cp:lastModifiedBy>
  <cp:lastPrinted>2017-02-06T09:21:31Z</cp:lastPrinted>
  <dcterms:created xsi:type="dcterms:W3CDTF">2015-01-07T13:48:24Z</dcterms:created>
  <dcterms:modified xsi:type="dcterms:W3CDTF">2023-01-30T09:22:26Z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0x0101004B9B37D68B7B744396F4338CC0D2FCE7</vt:lpwstr>
  </property>
  <property fmtid="{D5CDD505-2E9C-101B-9397-08002B2CF9AE}" pid="3" name="Order">
    <vt:r8>100</vt:r8>
  </property>
</Properties>
</file>